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 1" sheetId="1" r:id="rId1"/>
    <sheet name="Správa o kompatibilite" sheetId="2" r:id="rId2"/>
  </sheets>
  <definedNames/>
  <calcPr fullCalcOnLoad="1"/>
</workbook>
</file>

<file path=xl/sharedStrings.xml><?xml version="1.0" encoding="utf-8"?>
<sst xmlns="http://schemas.openxmlformats.org/spreadsheetml/2006/main" count="618" uniqueCount="303">
  <si>
    <t>Z prenájmu pivnice</t>
  </si>
  <si>
    <t xml:space="preserve">Príjmy
111                              </t>
  </si>
  <si>
    <t>Overenie podpisov</t>
  </si>
  <si>
    <t>Za porušenie predpisov</t>
  </si>
  <si>
    <t>Poplatky za vyhlásenie rozhlas</t>
  </si>
  <si>
    <t>Predaj výrobkov - štiepky</t>
  </si>
  <si>
    <t>Úrok z vkladov</t>
  </si>
  <si>
    <t>01</t>
  </si>
  <si>
    <t>001</t>
  </si>
  <si>
    <t>Položka</t>
  </si>
  <si>
    <t xml:space="preserve">Trieda   </t>
  </si>
  <si>
    <t xml:space="preserve">Zdroj    </t>
  </si>
  <si>
    <t>08</t>
  </si>
  <si>
    <t>03</t>
  </si>
  <si>
    <t>05</t>
  </si>
  <si>
    <t>04</t>
  </si>
  <si>
    <t>06</t>
  </si>
  <si>
    <t>Spolu za výdavky</t>
  </si>
  <si>
    <t>Kapitálový rozpočet</t>
  </si>
  <si>
    <t xml:space="preserve">Výdavky
</t>
  </si>
  <si>
    <t>Spolu za kapitálový rozpočet</t>
  </si>
  <si>
    <t>Bežný rozpočet</t>
  </si>
  <si>
    <t>ODD</t>
  </si>
  <si>
    <t>Poistné - dobrovoľnícke služby</t>
  </si>
  <si>
    <t>Pridelený limit prostriedkov CO</t>
  </si>
  <si>
    <t>Transfer zo ŠR na uhr. Nákl. Pren. Vyk. Št. spr. - CD a PK</t>
  </si>
  <si>
    <t xml:space="preserve">11T1                           </t>
  </si>
  <si>
    <t>Tranfer - prostr. EO - ter. soc pracovník</t>
  </si>
  <si>
    <t xml:space="preserve">11T2                          </t>
  </si>
  <si>
    <t>Výnos dane z príjmov poukázaných územ. Samospráve</t>
  </si>
  <si>
    <t>Daň z nehnuteľností, z pozemkov</t>
  </si>
  <si>
    <t>Daň z nehnuteľností, z bytov</t>
  </si>
  <si>
    <t>Daň za psa</t>
  </si>
  <si>
    <t>Za komunálne odpady</t>
  </si>
  <si>
    <t>Z prenajatých budov, priestorv a objekotov - kultúrny dom</t>
  </si>
  <si>
    <t>Z prenájmu budovy ihriska Tj</t>
  </si>
  <si>
    <t>Stavebné povolenia, kolaudácie</t>
  </si>
  <si>
    <t>Za lavicu - Tech. Služby</t>
  </si>
  <si>
    <t>Stočné</t>
  </si>
  <si>
    <t>Príjem za zber Elektroodpadu</t>
  </si>
  <si>
    <t>Poplatky ENVI PAK - vyseparovné odpady</t>
  </si>
  <si>
    <t>Za stravné</t>
  </si>
  <si>
    <t>Príjmy z náhrad - poistné plnenie</t>
  </si>
  <si>
    <t>Príjem - Recyklačný fond</t>
  </si>
  <si>
    <t>Spolu za príjmy</t>
  </si>
  <si>
    <t>10</t>
  </si>
  <si>
    <t>Finančné operácie</t>
  </si>
  <si>
    <t>Splácanie domácej istiny z ostatných úverov krátkodobých</t>
  </si>
  <si>
    <t>Spolu za finančné operácie</t>
  </si>
  <si>
    <t>Hospodáranie</t>
  </si>
  <si>
    <t>Výdavky</t>
  </si>
  <si>
    <t>Vypracoval:</t>
  </si>
  <si>
    <t>Durajová Viera</t>
  </si>
  <si>
    <t xml:space="preserve">Transfer - prostr. EO - zdravotni osvetari obce Bziny </t>
  </si>
  <si>
    <t xml:space="preserve">Transfer zo štát. rozporču - terénny sociálny pracovník </t>
  </si>
  <si>
    <t xml:space="preserve">Transfer zo štát. rozporču - zdravotni osvetári obce Bziny </t>
  </si>
  <si>
    <t>Daň zo stavieb</t>
  </si>
  <si>
    <t>1.1</t>
  </si>
  <si>
    <t>Príjem</t>
  </si>
  <si>
    <t xml:space="preserve">Spolu za príjmy </t>
  </si>
  <si>
    <t xml:space="preserve">Bankové úvery krátkodobé </t>
  </si>
  <si>
    <t>Rekonštrukcia a modernizácia kultúrneho domu prostriedky EÚ - 85 %</t>
  </si>
  <si>
    <t>Rekonštrukcia a modernizácia kultúrneho domu prostriedky ŠR - 15 %</t>
  </si>
  <si>
    <t xml:space="preserve">Regulácia potoka - spoluúčasť </t>
  </si>
  <si>
    <t xml:space="preserve">Grant od EÚ na rekonštrukciu a modernizáciu kultúrneho domu </t>
  </si>
  <si>
    <t xml:space="preserve">Transfer zo ŠR na rekonštrukciu  a modernizáciu kultúrneho domu </t>
  </si>
  <si>
    <t>Príjmy bežný spolu:</t>
  </si>
  <si>
    <t xml:space="preserve">04.1.2 Všeobecná pracovná oblasť </t>
  </si>
  <si>
    <t xml:space="preserve">Výdavky - bežné </t>
  </si>
  <si>
    <t>rozpočet obce na rok 2015 aktuálny.xls - správa o kompatibilite</t>
  </si>
  <si>
    <t>Spustiť v 1.12.2014 12:08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</si>
  <si>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</si>
  <si>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</si>
  <si>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</si>
  <si>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</si>
  <si>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</si>
  <si>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</si>
  <si>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AU RPV</t>
  </si>
  <si>
    <t>Granty bežné od medzinárodných organizácii</t>
  </si>
  <si>
    <t>Poplatky za požičanie traktora</t>
  </si>
  <si>
    <t xml:space="preserve">                                                                    PhDr. Ján Beňuš</t>
  </si>
  <si>
    <t xml:space="preserve">                                                                  starosta obce Bziny </t>
  </si>
  <si>
    <t xml:space="preserve">Transfer na opatrovateľskú službu </t>
  </si>
  <si>
    <t xml:space="preserve">Transfer pren. Výkon SS životné prostredie </t>
  </si>
  <si>
    <t>Transfer zo SR - voľby do NR SR 2016</t>
  </si>
  <si>
    <t>Transfer - Úrad práce, prostriedky EU</t>
  </si>
  <si>
    <t>Transfer - úrad práce sociálnych vecí a rodiny  ŠR</t>
  </si>
  <si>
    <t xml:space="preserve">Poplatok za rybárske lístky </t>
  </si>
  <si>
    <t>5,00</t>
  </si>
  <si>
    <t xml:space="preserve">OcÚ - telef. poplatky - poštovné a telekomunikačné služby </t>
  </si>
  <si>
    <t>600</t>
  </si>
  <si>
    <t>621</t>
  </si>
  <si>
    <t>32,00</t>
  </si>
  <si>
    <t>Poistné do VšZP</t>
  </si>
  <si>
    <t>111</t>
  </si>
  <si>
    <t>632</t>
  </si>
  <si>
    <t>000</t>
  </si>
  <si>
    <t>14,00</t>
  </si>
  <si>
    <t>Voľby - poistné do ostatných ZP</t>
  </si>
  <si>
    <t>70,00</t>
  </si>
  <si>
    <t xml:space="preserve">voľby - energie (elektrina, plyn, voda) </t>
  </si>
  <si>
    <t>633</t>
  </si>
  <si>
    <t>00F</t>
  </si>
  <si>
    <t>30,00</t>
  </si>
  <si>
    <t xml:space="preserve">Voľby - všeobecný materiál </t>
  </si>
  <si>
    <t>28,00</t>
  </si>
  <si>
    <t xml:space="preserve">Občerstvenie - členom volebných komisií </t>
  </si>
  <si>
    <t>637</t>
  </si>
  <si>
    <t>140,00</t>
  </si>
  <si>
    <t xml:space="preserve">Stravovanie - členom volebných komisií </t>
  </si>
  <si>
    <t>500,00</t>
  </si>
  <si>
    <t xml:space="preserve">VOĽBY - odmeny členom a zápis OVK </t>
  </si>
  <si>
    <t>200</t>
  </si>
  <si>
    <t>Plat základný - Mrva, Tomašák, Koreňová, Fejová - prostr. EU</t>
  </si>
  <si>
    <t>Poistné Dôvera, prostriedky EU</t>
  </si>
  <si>
    <t>NP - nemocenské poistenie, prostriedky EU</t>
  </si>
  <si>
    <t xml:space="preserve">SP - Starobné poistenie, prostriedky EU </t>
  </si>
  <si>
    <t>Úrazové poistenie - prostr. EU</t>
  </si>
  <si>
    <t>Invalidné poistenie - prostr. EU</t>
  </si>
  <si>
    <t>Poistenie v nezamestnanosti - prostr. EU</t>
  </si>
  <si>
    <t xml:space="preserve">RF - prostriedky EU </t>
  </si>
  <si>
    <t>Plat základný - Mrva, Tomašák, Koreňová, Fejová - pros. ŠR</t>
  </si>
  <si>
    <t xml:space="preserve">Poistné Dôvera - prostriedky ŠR </t>
  </si>
  <si>
    <t xml:space="preserve">NP - nemocenské poistenie - prostriedky ŠR </t>
  </si>
  <si>
    <t>SP - starob. Poistenie, prostriedky ŠR</t>
  </si>
  <si>
    <t>Úrazové poistenie - prostr. ŠR</t>
  </si>
  <si>
    <t>Invalidné poistenie - prostredky ŠR</t>
  </si>
  <si>
    <t>Na poistenie v nezamestnanosti - prostriedky ŠR</t>
  </si>
  <si>
    <t>RF - prostriedky ŠR</t>
  </si>
  <si>
    <t>41</t>
  </si>
  <si>
    <t xml:space="preserve">Výdavky VS - obce Plat trafiný, osobný, základný, funkčný, zahraničný </t>
  </si>
  <si>
    <t>27 050, 00</t>
  </si>
  <si>
    <t xml:space="preserve">Výdavky VS obce odmeny </t>
  </si>
  <si>
    <t>Výdavky VS obce - poistné do VšZP</t>
  </si>
  <si>
    <t xml:space="preserve">Výdavky obce poistné do VšZP - poslanci </t>
  </si>
  <si>
    <t>Výdavky obce poslanci - poistné Dôvera</t>
  </si>
  <si>
    <t xml:space="preserve">Výdavky VS obce SP - nemocenské poistenie </t>
  </si>
  <si>
    <t xml:space="preserve">Výdavky VS obce SP - starobné poistenie </t>
  </si>
  <si>
    <t xml:space="preserve">Výdavky VS obce SP - star. Poistenie poslanci </t>
  </si>
  <si>
    <t xml:space="preserve">Výdavky VS obce - úrazové poistenie </t>
  </si>
  <si>
    <t xml:space="preserve">Výdavky VS obce - úrazové poistenie poslanci </t>
  </si>
  <si>
    <t xml:space="preserve">Výdavky VS obce na invalidné poistenie </t>
  </si>
  <si>
    <t xml:space="preserve">Výdavky VS - na invalidné poistenie poslanci </t>
  </si>
  <si>
    <t xml:space="preserve">Výdavky VS obce na poistenie v nezamestnanosti </t>
  </si>
  <si>
    <t xml:space="preserve">01 </t>
  </si>
  <si>
    <t>Výdavky VS obce na poistenie RF</t>
  </si>
  <si>
    <t xml:space="preserve">Výdavky VS obce na poistenie do rezerv. Fondu sol. Poslanci </t>
  </si>
  <si>
    <t xml:space="preserve">Výdavky VS obce na invalidné poistenie - poslanci </t>
  </si>
  <si>
    <t xml:space="preserve">Výdavky VS obce na poistenie do rezervného fondu </t>
  </si>
  <si>
    <t xml:space="preserve">Výdavky VS obce na poistenie do rezerv. Fondu solidar. Poslanci </t>
  </si>
  <si>
    <t xml:space="preserve">Výdavky VS obce - príspevok do doplnkových dôchodkových poistení </t>
  </si>
  <si>
    <t xml:space="preserve">Cestovné náhrady - tuzemské </t>
  </si>
  <si>
    <t xml:space="preserve">Výdavky VS - obce vodné, stočné </t>
  </si>
  <si>
    <t xml:space="preserve">Telekomunikačné služby </t>
  </si>
  <si>
    <t>002</t>
  </si>
  <si>
    <t>300,00</t>
  </si>
  <si>
    <t xml:space="preserve">Výdavky Vs - obce Výpočtová technika </t>
  </si>
  <si>
    <t>004</t>
  </si>
  <si>
    <t xml:space="preserve">Výdavky VS obce - prevádzkové stroje, prístroje, zariadenia, technika </t>
  </si>
  <si>
    <t>006</t>
  </si>
  <si>
    <t xml:space="preserve">Výdavky VS obce - všeobecný materiál </t>
  </si>
  <si>
    <t>009</t>
  </si>
  <si>
    <t>100,00</t>
  </si>
  <si>
    <t xml:space="preserve">Výdavky VS obce - knihy, časopisy, noviny, učebnice, učebné a kom- </t>
  </si>
  <si>
    <t>010</t>
  </si>
  <si>
    <t xml:space="preserve">Pracovné odevy, obuv, pracovné pomôcky </t>
  </si>
  <si>
    <t>013</t>
  </si>
  <si>
    <t>150,00</t>
  </si>
  <si>
    <t>Údržby programov Softver</t>
  </si>
  <si>
    <t>015</t>
  </si>
  <si>
    <t>250,00</t>
  </si>
  <si>
    <t xml:space="preserve">Palivá ako zdroj energie, kosačky, motor. Píla </t>
  </si>
  <si>
    <t xml:space="preserve">Výdavky VS obce - reprezentačné </t>
  </si>
  <si>
    <t xml:space="preserve">STK - dopravných automobilov </t>
  </si>
  <si>
    <t xml:space="preserve">Výdavky VS obce - karty, známky, poplatky </t>
  </si>
  <si>
    <t xml:space="preserve">Výdavky VS obce - údržba výpočtovej techiniky </t>
  </si>
  <si>
    <t xml:space="preserve">Údržba prev. Strojov, prístrojov, zariadení a techniky, náradia </t>
  </si>
  <si>
    <t xml:space="preserve">Údržba špec. Strojov prístrojov zariadení, techniky a náradia </t>
  </si>
  <si>
    <t xml:space="preserve">Výdavky VS obce - školenia, kurzy, semináre, porady, konferencie </t>
  </si>
  <si>
    <t xml:space="preserve">Výdavky VS obce - konkurzy a šúťaže </t>
  </si>
  <si>
    <t xml:space="preserve">Výdavky VS obce - propagácia, reklama a inzercia </t>
  </si>
  <si>
    <t xml:space="preserve">Výdavky VS obce - všeobecné služby </t>
  </si>
  <si>
    <t>Právne služby Machaj</t>
  </si>
  <si>
    <t xml:space="preserve">Výdavky VS obce Poplatky, odvody, dane, clá </t>
  </si>
  <si>
    <t xml:space="preserve">Výdavky VS obce - stravovanie </t>
  </si>
  <si>
    <t xml:space="preserve">Poistné budov </t>
  </si>
  <si>
    <t xml:space="preserve">Prídel do sociálneho fondu </t>
  </si>
  <si>
    <t xml:space="preserve">Výdavky VS obce - kolkové známky </t>
  </si>
  <si>
    <t>Odmeny poslancom OZ</t>
  </si>
  <si>
    <t xml:space="preserve">Odmeny prac. Mimopracovn. Pomeru </t>
  </si>
  <si>
    <t xml:space="preserve">Pokuty a penále </t>
  </si>
  <si>
    <t xml:space="preserve">Bežný transfer - obec Oravský Podzámok </t>
  </si>
  <si>
    <t xml:space="preserve">FR oblasť - auditorské služby </t>
  </si>
  <si>
    <t xml:space="preserve">Poplatky a odvody </t>
  </si>
  <si>
    <t>007</t>
  </si>
  <si>
    <t>003</t>
  </si>
  <si>
    <t>400,00</t>
  </si>
  <si>
    <t>200,00</t>
  </si>
  <si>
    <t>0,00</t>
  </si>
  <si>
    <t xml:space="preserve">Všeobecný materiál </t>
  </si>
  <si>
    <t>špecialny materiál - autobatéria PO AVIA</t>
  </si>
  <si>
    <t xml:space="preserve">Pracovné odevy, obuv a pracovné pomôcky </t>
  </si>
  <si>
    <t xml:space="preserve">Palivá ako zdroj energie </t>
  </si>
  <si>
    <t xml:space="preserve">Palivo, mazivá, oleje, špeciálne kvapaliny </t>
  </si>
  <si>
    <t xml:space="preserve">servis, údržba, opravy a výdavky s tým spojené </t>
  </si>
  <si>
    <t>Zákonné poistenie PO AVIA</t>
  </si>
  <si>
    <t xml:space="preserve">Školenia, kurzy, semináre, porady, konferencie, sympózia </t>
  </si>
  <si>
    <t>360,00</t>
  </si>
  <si>
    <t xml:space="preserve">PO - konkurzy a súťaže </t>
  </si>
  <si>
    <t xml:space="preserve">Služby, technika a preventivára PO </t>
  </si>
  <si>
    <t>510</t>
  </si>
  <si>
    <t xml:space="preserve">Cestná dporava - všeobecný materiál </t>
  </si>
  <si>
    <t xml:space="preserve">Palivo, mazivá, špeciálne kvapaliny </t>
  </si>
  <si>
    <t xml:space="preserve">Cestná doprava, údržba ciest a chodníkov, autob. Čakární - zimná údržba </t>
  </si>
  <si>
    <t>1  300,00</t>
  </si>
  <si>
    <t xml:space="preserve">Plat tarifný, základný, osobný, funkčný, hodnostný vrátane ich náhrad </t>
  </si>
  <si>
    <t xml:space="preserve">Odmeny - vývoz KO J. Záhora </t>
  </si>
  <si>
    <t>Poistenie do VŠZP</t>
  </si>
  <si>
    <t xml:space="preserve">SP - nemocenské poistenie </t>
  </si>
  <si>
    <t xml:space="preserve">SP - starobné poistenie </t>
  </si>
  <si>
    <t xml:space="preserve">Úrazové poistenie </t>
  </si>
  <si>
    <t xml:space="preserve">Invadliné poistenie </t>
  </si>
  <si>
    <t xml:space="preserve">Poistenie v nezamestnanosti </t>
  </si>
  <si>
    <t xml:space="preserve">Poistenie do rezervného fondu solidarity </t>
  </si>
  <si>
    <t xml:space="preserve">Nakladanie s odpadmi - pracovný materiál </t>
  </si>
  <si>
    <t>Softvér</t>
  </si>
  <si>
    <t xml:space="preserve">Servis, údržba, opravy a výdavky s tým spojené </t>
  </si>
  <si>
    <t xml:space="preserve">Poistenie - zák. a hav. Traktor, vlečka </t>
  </si>
  <si>
    <t xml:space="preserve">Nakladanie s odpadmi - uloženie a vývoz odpoadu </t>
  </si>
  <si>
    <t xml:space="preserve">Nakladanie s odpadmi - vývoz a uskladnenie </t>
  </si>
  <si>
    <t xml:space="preserve">Špeciálne služby </t>
  </si>
  <si>
    <t xml:space="preserve">Stravovanie </t>
  </si>
  <si>
    <t>Poistné do VŠZP</t>
  </si>
  <si>
    <t xml:space="preserve">SP nemocenské poistenie </t>
  </si>
  <si>
    <t xml:space="preserve">Starobné poistenie </t>
  </si>
  <si>
    <t>Príspevok do doplnkových dôchodkových poistovni</t>
  </si>
  <si>
    <t xml:space="preserve">Nakladanie s odpadmi E-energia </t>
  </si>
  <si>
    <t>Všeobecný materiál ČOV</t>
  </si>
  <si>
    <t xml:space="preserve">Palivo - vývoz komunálneho odpadu </t>
  </si>
  <si>
    <t xml:space="preserve">Nakladanie s odpadmi - údržba budov priestorov a objektov </t>
  </si>
  <si>
    <t xml:space="preserve">Nájomné za prenájom budov, priestorov a objektov </t>
  </si>
  <si>
    <t>Prevádzkovanie ČOV</t>
  </si>
  <si>
    <t>Rozbor vody ČOV</t>
  </si>
  <si>
    <t xml:space="preserve">Údržba budov, priestorov a objektov </t>
  </si>
  <si>
    <t xml:space="preserve">BT - rozpočtovým organizáciám </t>
  </si>
  <si>
    <t>plat tarifný, Mrva, Tomašák, Koreňová, Fejová</t>
  </si>
  <si>
    <t>Poistné do ostatných ZP</t>
  </si>
  <si>
    <t xml:space="preserve">Invalidné poistenie </t>
  </si>
  <si>
    <t xml:space="preserve">Energie </t>
  </si>
  <si>
    <t>poistné do VŠZP</t>
  </si>
  <si>
    <t xml:space="preserve">Rekreačné a športové služby - energia </t>
  </si>
  <si>
    <t>Vodné a stočné</t>
  </si>
  <si>
    <t>Palivo tranzit DK O50 AB</t>
  </si>
  <si>
    <t xml:space="preserve">údržba budov, priestorov a objektov </t>
  </si>
  <si>
    <t xml:space="preserve">Konkurzy a súťaže </t>
  </si>
  <si>
    <t>Oprava a údržba vodov potrubia TJ</t>
  </si>
  <si>
    <t>Transfer na úhradu nákladov - rozhodcovia OŠK</t>
  </si>
  <si>
    <t xml:space="preserve">poistné do VŠZP - knihovník </t>
  </si>
  <si>
    <t xml:space="preserve">SP - knihovník </t>
  </si>
  <si>
    <t xml:space="preserve">Na invalidné poistneie - knihovník </t>
  </si>
  <si>
    <t xml:space="preserve">na RF - knohovník </t>
  </si>
  <si>
    <t xml:space="preserve">Rekreačné a športové služby - Všeobecný materiál </t>
  </si>
  <si>
    <t xml:space="preserve">Komunitné centrum - Slov. roz. A zar. Banka - úroky </t>
  </si>
  <si>
    <t xml:space="preserve">Rozhlas aktivácia SIM kariet </t>
  </si>
  <si>
    <t xml:space="preserve">Servis bezdrôtového rozhlasu </t>
  </si>
  <si>
    <t xml:space="preserve">Koncesionárske poplatky </t>
  </si>
  <si>
    <t xml:space="preserve">Vodné cintorín </t>
  </si>
  <si>
    <t xml:space="preserve">N a iné spoločen. Služby DS Všeobecný materiál </t>
  </si>
  <si>
    <t xml:space="preserve">Zverejnenie cintorínov na internetovom portáli </t>
  </si>
  <si>
    <t xml:space="preserve">Ostatné kultúrne služby - Prístup spol. org. ČK Zväz zahr. Zväz inv. </t>
  </si>
  <si>
    <t>Deň dôchodcov</t>
  </si>
  <si>
    <t>Deň detí</t>
  </si>
  <si>
    <t>Oslavy dňa matiek</t>
  </si>
  <si>
    <t xml:space="preserve">Oslava sv. Mikuláša </t>
  </si>
  <si>
    <t xml:space="preserve">Príspevok novonarodeným deťom </t>
  </si>
  <si>
    <t xml:space="preserve">SPOLU ZA VÝDAVKY </t>
  </si>
  <si>
    <t xml:space="preserve">SPOLU ZA BEŽNÝ ROZPOČET </t>
  </si>
  <si>
    <t xml:space="preserve">Výdaj  spolu: </t>
  </si>
  <si>
    <t>Dátum: 15. 12. 2015</t>
  </si>
  <si>
    <t>01. 1. 1.</t>
  </si>
  <si>
    <t xml:space="preserve">Výkonné a zákonodárne finančné záležitosti </t>
  </si>
  <si>
    <t>časť A</t>
  </si>
  <si>
    <t>časť B</t>
  </si>
  <si>
    <t xml:space="preserve">Všeobecná pracovná oblasť                                                                                                                                                                                                  časť C </t>
  </si>
  <si>
    <t xml:space="preserve">04.5.1 Cestná doprava </t>
  </si>
  <si>
    <t xml:space="preserve">Nakladanie s odpadmi </t>
  </si>
  <si>
    <t xml:space="preserve">05.6 Ochrana životného prostredia inde neklasifikovaná </t>
  </si>
  <si>
    <t xml:space="preserve">05.2 Nakaldanie s odpoadovými vodami </t>
  </si>
  <si>
    <t xml:space="preserve">Ochrana pred požiarmi </t>
  </si>
  <si>
    <t xml:space="preserve">06.2.0 Rozvoj obce </t>
  </si>
  <si>
    <t xml:space="preserve">06.4.0 Verejné osvetlenie </t>
  </si>
  <si>
    <t>08.1.0</t>
  </si>
  <si>
    <t xml:space="preserve">Rekreačné a športové služby </t>
  </si>
  <si>
    <t xml:space="preserve">08.2.0 Kultúrne služby </t>
  </si>
  <si>
    <t xml:space="preserve">10.2.0 Sociálne zabezpečenie - sociálne udalosti </t>
  </si>
  <si>
    <t>01 Všeobecné verejné služby                                                                                                                                                                                   časť A</t>
  </si>
  <si>
    <t>900,00</t>
  </si>
  <si>
    <t>2400,00</t>
  </si>
  <si>
    <r>
      <rPr>
        <sz val="16"/>
        <rFont val="Times New Roman"/>
        <family val="1"/>
      </rPr>
      <t>K návrhu rozpočtu obce Bziny na rok 2016 k</t>
    </r>
    <r>
      <rPr>
        <b/>
        <sz val="16"/>
        <rFont val="Times New Roman"/>
        <family val="1"/>
      </rPr>
      <t xml:space="preserve"> 15. 11. 2015 neboli podané </t>
    </r>
    <r>
      <rPr>
        <sz val="16"/>
        <rFont val="Times New Roman"/>
        <family val="1"/>
      </rPr>
      <t xml:space="preserve">žiadne pripomienky zo strany občanov obce Bziny. </t>
    </r>
  </si>
  <si>
    <r>
      <rPr>
        <sz val="16"/>
        <rFont val="Times New Roman"/>
        <family val="1"/>
      </rPr>
      <t>Návrh rozpočtu obce Bziny na rok 2016 vyvesený dňa</t>
    </r>
    <r>
      <rPr>
        <b/>
        <sz val="16"/>
        <rFont val="Times New Roman"/>
        <family val="1"/>
      </rPr>
      <t xml:space="preserve"> 09. 11. 2015 </t>
    </r>
    <r>
      <rPr>
        <sz val="16"/>
        <rFont val="Times New Roman"/>
        <family val="1"/>
      </rPr>
      <t xml:space="preserve">na </t>
    </r>
    <r>
      <rPr>
        <b/>
        <sz val="16"/>
        <rFont val="Times New Roman"/>
        <family val="1"/>
      </rPr>
      <t xml:space="preserve">Informačnej tabuli a internetovej stárnke obce Bziny </t>
    </r>
  </si>
  <si>
    <r>
      <rPr>
        <sz val="16"/>
        <rFont val="Times New Roman"/>
        <family val="1"/>
      </rPr>
      <t>Návrh rozpočtu obce Bziny na rok 2016 zvesený</t>
    </r>
    <r>
      <rPr>
        <b/>
        <sz val="16"/>
        <rFont val="Times New Roman"/>
        <family val="1"/>
      </rPr>
      <t xml:space="preserve"> dňa 30. 11. 2015</t>
    </r>
  </si>
  <si>
    <r>
      <rPr>
        <sz val="16"/>
        <rFont val="Times New Roman"/>
        <family val="1"/>
      </rPr>
      <t xml:space="preserve">Rozpočet obce na rok 2016 bol schválený uznesením obecného zastupiteľstva </t>
    </r>
    <r>
      <rPr>
        <b/>
        <sz val="16"/>
        <rFont val="Times New Roman"/>
        <family val="1"/>
      </rPr>
      <t>30. 11. 2015</t>
    </r>
  </si>
  <si>
    <t xml:space="preserve"> ROZPOČET  OBCE BZINY NA ROK 2016 (v €)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</si>
</sst>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##0;###0"/>
    <numFmt numFmtId="181" formatCode="###000;###000"/>
    <numFmt numFmtId="182" formatCode="###0.00;###0.00"/>
    <numFmt numFmtId="183" formatCode="[$-41B]d\.\ mmmm\ yyyy"/>
    <numFmt numFmtId="184" formatCode="###000;\ ###000"/>
  </numFmts>
  <fonts count="57">
    <font>
      <sz val="1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1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8"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  <xf numFmtId="180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80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81" fontId="7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81" fontId="6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left" vertical="justify" wrapText="1"/>
    </xf>
    <xf numFmtId="182" fontId="7" fillId="0" borderId="12" xfId="0" applyNumberFormat="1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181" fontId="3" fillId="0" borderId="0" xfId="0" applyNumberFormat="1" applyFont="1" applyAlignment="1">
      <alignment horizontal="center" vertical="top" wrapText="1"/>
    </xf>
    <xf numFmtId="181" fontId="0" fillId="0" borderId="0" xfId="0" applyNumberFormat="1" applyAlignment="1">
      <alignment horizontal="center" vertical="top" wrapText="1"/>
    </xf>
    <xf numFmtId="177" fontId="7" fillId="0" borderId="11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1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horizontal="left" vertical="justify" wrapText="1"/>
    </xf>
    <xf numFmtId="181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justify" wrapText="1"/>
    </xf>
    <xf numFmtId="4" fontId="7" fillId="0" borderId="11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left" vertical="justify" wrapText="1"/>
    </xf>
    <xf numFmtId="0" fontId="5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justify" wrapText="1"/>
    </xf>
    <xf numFmtId="180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181" fontId="7" fillId="0" borderId="0" xfId="0" applyNumberFormat="1" applyFont="1" applyBorder="1" applyAlignment="1">
      <alignment horizontal="center" vertical="top" wrapText="1"/>
    </xf>
    <xf numFmtId="181" fontId="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justify" wrapText="1"/>
    </xf>
    <xf numFmtId="0" fontId="7" fillId="0" borderId="0" xfId="0" applyFont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182" fontId="10" fillId="0" borderId="12" xfId="0" applyNumberFormat="1" applyFont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vertical="top" wrapText="1"/>
    </xf>
    <xf numFmtId="4" fontId="9" fillId="33" borderId="18" xfId="0" applyNumberFormat="1" applyFont="1" applyFill="1" applyBorder="1" applyAlignment="1">
      <alignment vertical="top" wrapText="1"/>
    </xf>
    <xf numFmtId="4" fontId="9" fillId="33" borderId="19" xfId="0" applyNumberFormat="1" applyFont="1" applyFill="1" applyBorder="1" applyAlignment="1">
      <alignment vertical="top" wrapText="1"/>
    </xf>
    <xf numFmtId="4" fontId="9" fillId="33" borderId="16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justify" wrapText="1"/>
    </xf>
    <xf numFmtId="4" fontId="6" fillId="0" borderId="0" xfId="0" applyNumberFormat="1" applyFont="1" applyFill="1" applyBorder="1" applyAlignment="1">
      <alignment vertical="top" wrapText="1"/>
    </xf>
    <xf numFmtId="177" fontId="9" fillId="0" borderId="14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top" wrapText="1"/>
    </xf>
    <xf numFmtId="177" fontId="4" fillId="0" borderId="0" xfId="0" applyNumberFormat="1" applyFont="1" applyFill="1" applyBorder="1" applyAlignment="1">
      <alignment horizontal="left" vertical="top" wrapText="1"/>
    </xf>
    <xf numFmtId="177" fontId="3" fillId="0" borderId="0" xfId="0" applyNumberFormat="1" applyFont="1" applyAlignment="1">
      <alignment horizontal="left" vertical="top" wrapText="1"/>
    </xf>
    <xf numFmtId="177" fontId="3" fillId="0" borderId="0" xfId="0" applyNumberFormat="1" applyFont="1" applyAlignment="1">
      <alignment horizontal="center" vertical="top" wrapText="1"/>
    </xf>
    <xf numFmtId="177" fontId="0" fillId="0" borderId="0" xfId="0" applyNumberForma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34" borderId="20" xfId="0" applyFont="1" applyFill="1" applyBorder="1" applyAlignment="1">
      <alignment horizontal="center" vertical="justify" wrapText="1"/>
    </xf>
    <xf numFmtId="0" fontId="12" fillId="34" borderId="21" xfId="0" applyFont="1" applyFill="1" applyBorder="1" applyAlignment="1">
      <alignment horizontal="center" vertical="justify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justify" wrapText="1"/>
    </xf>
    <xf numFmtId="180" fontId="7" fillId="0" borderId="22" xfId="0" applyNumberFormat="1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left" vertical="top" wrapText="1"/>
    </xf>
    <xf numFmtId="4" fontId="7" fillId="35" borderId="11" xfId="0" applyNumberFormat="1" applyFont="1" applyFill="1" applyBorder="1" applyAlignment="1">
      <alignment horizontal="right" vertical="top" wrapText="1"/>
    </xf>
    <xf numFmtId="4" fontId="6" fillId="35" borderId="11" xfId="0" applyNumberFormat="1" applyFont="1" applyFill="1" applyBorder="1" applyAlignment="1">
      <alignment horizontal="right" vertical="top" wrapText="1"/>
    </xf>
    <xf numFmtId="181" fontId="6" fillId="0" borderId="23" xfId="0" applyNumberFormat="1" applyFont="1" applyBorder="1" applyAlignment="1">
      <alignment horizontal="center" vertical="top" wrapText="1"/>
    </xf>
    <xf numFmtId="0" fontId="7" fillId="12" borderId="12" xfId="0" applyFont="1" applyFill="1" applyBorder="1" applyAlignment="1">
      <alignment horizontal="left" vertical="justify" wrapText="1"/>
    </xf>
    <xf numFmtId="0" fontId="4" fillId="0" borderId="2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9" fillId="33" borderId="24" xfId="0" applyNumberFormat="1" applyFont="1" applyFill="1" applyBorder="1" applyAlignment="1">
      <alignment vertical="top" wrapText="1"/>
    </xf>
    <xf numFmtId="4" fontId="9" fillId="33" borderId="25" xfId="0" applyNumberFormat="1" applyFont="1" applyFill="1" applyBorder="1" applyAlignment="1">
      <alignment vertical="top" wrapText="1"/>
    </xf>
    <xf numFmtId="177" fontId="7" fillId="0" borderId="20" xfId="0" applyNumberFormat="1" applyFont="1" applyBorder="1" applyAlignment="1">
      <alignment horizontal="center" vertical="top" wrapText="1"/>
    </xf>
    <xf numFmtId="0" fontId="1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8" fillId="33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 vertical="top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justify" wrapText="1"/>
    </xf>
    <xf numFmtId="0" fontId="12" fillId="34" borderId="20" xfId="0" applyFont="1" applyFill="1" applyBorder="1" applyAlignment="1">
      <alignment horizontal="left" vertical="justify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left" vertical="center" wrapText="1"/>
    </xf>
    <xf numFmtId="4" fontId="7" fillId="36" borderId="11" xfId="0" applyNumberFormat="1" applyFont="1" applyFill="1" applyBorder="1" applyAlignment="1">
      <alignment horizontal="right" vertical="top" wrapText="1"/>
    </xf>
    <xf numFmtId="4" fontId="7" fillId="37" borderId="11" xfId="0" applyNumberFormat="1" applyFont="1" applyFill="1" applyBorder="1" applyAlignment="1">
      <alignment horizontal="right" vertical="top" wrapText="1"/>
    </xf>
    <xf numFmtId="4" fontId="2" fillId="37" borderId="11" xfId="0" applyNumberFormat="1" applyFont="1" applyFill="1" applyBorder="1" applyAlignment="1">
      <alignment horizontal="right" vertical="top" wrapText="1"/>
    </xf>
    <xf numFmtId="4" fontId="6" fillId="37" borderId="11" xfId="0" applyNumberFormat="1" applyFont="1" applyFill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177" fontId="7" fillId="0" borderId="23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 wrapText="1"/>
    </xf>
    <xf numFmtId="16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wrapText="1"/>
    </xf>
    <xf numFmtId="177" fontId="7" fillId="0" borderId="11" xfId="0" applyNumberFormat="1" applyFont="1" applyBorder="1" applyAlignment="1">
      <alignment horizontal="right" wrapText="1"/>
    </xf>
    <xf numFmtId="177" fontId="7" fillId="0" borderId="11" xfId="0" applyNumberFormat="1" applyFont="1" applyBorder="1" applyAlignment="1">
      <alignment horizontal="right" vertical="center" wrapText="1"/>
    </xf>
    <xf numFmtId="0" fontId="4" fillId="35" borderId="22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justify" wrapText="1"/>
    </xf>
    <xf numFmtId="0" fontId="2" fillId="12" borderId="20" xfId="0" applyFont="1" applyFill="1" applyBorder="1" applyAlignment="1">
      <alignment horizontal="center" vertical="top" wrapText="1"/>
    </xf>
    <xf numFmtId="0" fontId="2" fillId="12" borderId="2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left" vertical="top" wrapText="1"/>
    </xf>
    <xf numFmtId="181" fontId="7" fillId="0" borderId="23" xfId="0" applyNumberFormat="1" applyFont="1" applyBorder="1" applyAlignment="1">
      <alignment horizontal="center" vertical="top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top" wrapText="1"/>
    </xf>
    <xf numFmtId="177" fontId="6" fillId="0" borderId="11" xfId="0" applyNumberFormat="1" applyFont="1" applyBorder="1" applyAlignment="1">
      <alignment horizontal="right" vertical="center" wrapText="1"/>
    </xf>
    <xf numFmtId="180" fontId="7" fillId="0" borderId="23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justify" wrapText="1"/>
    </xf>
    <xf numFmtId="4" fontId="4" fillId="37" borderId="11" xfId="0" applyNumberFormat="1" applyFont="1" applyFill="1" applyBorder="1" applyAlignment="1">
      <alignment horizontal="right" vertical="top" wrapText="1"/>
    </xf>
    <xf numFmtId="4" fontId="9" fillId="36" borderId="11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9" fillId="36" borderId="11" xfId="0" applyNumberFormat="1" applyFont="1" applyFill="1" applyBorder="1" applyAlignment="1">
      <alignment horizontal="right" vertical="top" wrapText="1"/>
    </xf>
    <xf numFmtId="4" fontId="8" fillId="36" borderId="11" xfId="0" applyNumberFormat="1" applyFont="1" applyFill="1" applyBorder="1" applyAlignment="1">
      <alignment horizontal="right" vertical="top" wrapText="1"/>
    </xf>
    <xf numFmtId="4" fontId="2" fillId="12" borderId="11" xfId="0" applyNumberFormat="1" applyFont="1" applyFill="1" applyBorder="1" applyAlignment="1">
      <alignment horizontal="right" vertical="top" wrapText="1"/>
    </xf>
    <xf numFmtId="4" fontId="4" fillId="12" borderId="11" xfId="0" applyNumberFormat="1" applyFont="1" applyFill="1" applyBorder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top" wrapText="1"/>
    </xf>
    <xf numFmtId="4" fontId="4" fillId="37" borderId="11" xfId="0" applyNumberFormat="1" applyFont="1" applyFill="1" applyBorder="1" applyAlignment="1">
      <alignment vertical="top" wrapText="1"/>
    </xf>
    <xf numFmtId="4" fontId="2" fillId="37" borderId="11" xfId="0" applyNumberFormat="1" applyFont="1" applyFill="1" applyBorder="1" applyAlignment="1">
      <alignment vertical="top" wrapText="1"/>
    </xf>
    <xf numFmtId="4" fontId="4" fillId="37" borderId="19" xfId="0" applyNumberFormat="1" applyFont="1" applyFill="1" applyBorder="1" applyAlignment="1">
      <alignment vertical="top" wrapText="1"/>
    </xf>
    <xf numFmtId="4" fontId="2" fillId="37" borderId="19" xfId="0" applyNumberFormat="1" applyFont="1" applyFill="1" applyBorder="1" applyAlignment="1">
      <alignment vertical="top" wrapText="1"/>
    </xf>
    <xf numFmtId="4" fontId="2" fillId="36" borderId="11" xfId="0" applyNumberFormat="1" applyFont="1" applyFill="1" applyBorder="1" applyAlignment="1">
      <alignment horizontal="right" vertical="top" wrapText="1"/>
    </xf>
    <xf numFmtId="4" fontId="7" fillId="37" borderId="0" xfId="0" applyNumberFormat="1" applyFont="1" applyFill="1" applyBorder="1" applyAlignment="1">
      <alignment vertical="top" wrapText="1"/>
    </xf>
    <xf numFmtId="0" fontId="4" fillId="12" borderId="12" xfId="0" applyFont="1" applyFill="1" applyBorder="1" applyAlignment="1">
      <alignment horizontal="center" vertical="justify" wrapText="1"/>
    </xf>
    <xf numFmtId="14" fontId="4" fillId="12" borderId="22" xfId="0" applyNumberFormat="1" applyFont="1" applyFill="1" applyBorder="1" applyAlignment="1">
      <alignment horizontal="left" vertical="top" wrapText="1"/>
    </xf>
    <xf numFmtId="16" fontId="2" fillId="12" borderId="22" xfId="0" applyNumberFormat="1" applyFont="1" applyFill="1" applyBorder="1" applyAlignment="1">
      <alignment horizontal="left" vertical="top" wrapText="1"/>
    </xf>
    <xf numFmtId="16" fontId="4" fillId="12" borderId="22" xfId="0" applyNumberFormat="1" applyFont="1" applyFill="1" applyBorder="1" applyAlignment="1">
      <alignment horizontal="left" vertical="top" wrapText="1"/>
    </xf>
    <xf numFmtId="49" fontId="2" fillId="12" borderId="22" xfId="0" applyNumberFormat="1" applyFont="1" applyFill="1" applyBorder="1" applyAlignment="1">
      <alignment horizontal="left" vertical="top" wrapText="1"/>
    </xf>
    <xf numFmtId="49" fontId="2" fillId="12" borderId="22" xfId="0" applyNumberFormat="1" applyFont="1" applyFill="1" applyBorder="1" applyAlignment="1">
      <alignment horizontal="center" vertical="top" wrapText="1"/>
    </xf>
    <xf numFmtId="177" fontId="7" fillId="0" borderId="11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top" wrapText="1"/>
    </xf>
    <xf numFmtId="4" fontId="4" fillId="33" borderId="29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2" fillId="33" borderId="30" xfId="0" applyNumberFormat="1" applyFont="1" applyFill="1" applyBorder="1" applyAlignment="1">
      <alignment vertical="top" wrapText="1"/>
    </xf>
    <xf numFmtId="0" fontId="13" fillId="38" borderId="31" xfId="0" applyFont="1" applyFill="1" applyBorder="1" applyAlignment="1">
      <alignment horizontal="center" vertical="center" wrapText="1"/>
    </xf>
    <xf numFmtId="0" fontId="13" fillId="38" borderId="32" xfId="0" applyFont="1" applyFill="1" applyBorder="1" applyAlignment="1">
      <alignment horizontal="center" vertical="center" wrapText="1"/>
    </xf>
    <xf numFmtId="0" fontId="13" fillId="38" borderId="33" xfId="0" applyFont="1" applyFill="1" applyBorder="1" applyAlignment="1">
      <alignment horizontal="center" vertical="center" wrapText="1"/>
    </xf>
    <xf numFmtId="0" fontId="13" fillId="38" borderId="34" xfId="0" applyFont="1" applyFill="1" applyBorder="1" applyAlignment="1">
      <alignment horizontal="center" vertical="center" wrapText="1"/>
    </xf>
    <xf numFmtId="0" fontId="13" fillId="38" borderId="35" xfId="0" applyFont="1" applyFill="1" applyBorder="1" applyAlignment="1">
      <alignment horizontal="center" vertical="center" wrapText="1"/>
    </xf>
    <xf numFmtId="0" fontId="13" fillId="38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180" fontId="7" fillId="0" borderId="22" xfId="0" applyNumberFormat="1" applyFont="1" applyBorder="1" applyAlignment="1">
      <alignment horizontal="center" vertical="top" wrapText="1"/>
    </xf>
    <xf numFmtId="180" fontId="7" fillId="0" borderId="20" xfId="0" applyNumberFormat="1" applyFont="1" applyBorder="1" applyAlignment="1">
      <alignment horizontal="center" vertical="top" wrapText="1"/>
    </xf>
    <xf numFmtId="180" fontId="7" fillId="0" borderId="23" xfId="0" applyNumberFormat="1" applyFont="1" applyBorder="1" applyAlignment="1">
      <alignment horizontal="center" vertical="top" wrapText="1"/>
    </xf>
    <xf numFmtId="0" fontId="14" fillId="34" borderId="0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top" wrapText="1"/>
    </xf>
    <xf numFmtId="0" fontId="13" fillId="39" borderId="38" xfId="0" applyFont="1" applyFill="1" applyBorder="1" applyAlignment="1">
      <alignment horizontal="center" vertical="top" wrapText="1"/>
    </xf>
    <xf numFmtId="0" fontId="13" fillId="39" borderId="39" xfId="0" applyFont="1" applyFill="1" applyBorder="1" applyAlignment="1">
      <alignment horizontal="center" vertical="top" wrapText="1"/>
    </xf>
    <xf numFmtId="0" fontId="13" fillId="38" borderId="22" xfId="0" applyFont="1" applyFill="1" applyBorder="1" applyAlignment="1">
      <alignment horizontal="center" vertical="top" wrapText="1"/>
    </xf>
    <xf numFmtId="0" fontId="13" fillId="38" borderId="20" xfId="0" applyFont="1" applyFill="1" applyBorder="1" applyAlignment="1">
      <alignment horizontal="center" vertical="top" wrapText="1"/>
    </xf>
    <xf numFmtId="0" fontId="13" fillId="38" borderId="21" xfId="0" applyFont="1" applyFill="1" applyBorder="1" applyAlignment="1">
      <alignment horizontal="center" vertical="top" wrapText="1"/>
    </xf>
    <xf numFmtId="180" fontId="9" fillId="36" borderId="22" xfId="0" applyNumberFormat="1" applyFont="1" applyFill="1" applyBorder="1" applyAlignment="1">
      <alignment horizontal="left" vertical="distributed" wrapText="1"/>
    </xf>
    <xf numFmtId="0" fontId="11" fillId="36" borderId="20" xfId="0" applyFont="1" applyFill="1" applyBorder="1" applyAlignment="1">
      <alignment vertical="top" wrapText="1"/>
    </xf>
    <xf numFmtId="0" fontId="11" fillId="36" borderId="23" xfId="0" applyFont="1" applyFill="1" applyBorder="1" applyAlignment="1">
      <alignment vertical="top" wrapText="1"/>
    </xf>
    <xf numFmtId="49" fontId="2" fillId="12" borderId="22" xfId="0" applyNumberFormat="1" applyFont="1" applyFill="1" applyBorder="1" applyAlignment="1">
      <alignment horizontal="left" vertical="top" wrapText="1"/>
    </xf>
    <xf numFmtId="49" fontId="2" fillId="12" borderId="20" xfId="0" applyNumberFormat="1" applyFont="1" applyFill="1" applyBorder="1" applyAlignment="1">
      <alignment horizontal="left" vertical="top" wrapText="1"/>
    </xf>
    <xf numFmtId="49" fontId="2" fillId="12" borderId="23" xfId="0" applyNumberFormat="1" applyFont="1" applyFill="1" applyBorder="1" applyAlignment="1">
      <alignment horizontal="left" vertical="top" wrapText="1"/>
    </xf>
    <xf numFmtId="0" fontId="2" fillId="12" borderId="20" xfId="0" applyFont="1" applyFill="1" applyBorder="1" applyAlignment="1">
      <alignment horizontal="left" vertical="top" wrapText="1"/>
    </xf>
    <xf numFmtId="0" fontId="2" fillId="12" borderId="2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8" fillId="36" borderId="20" xfId="0" applyFont="1" applyFill="1" applyBorder="1" applyAlignment="1">
      <alignment horizontal="center" vertical="top" wrapText="1"/>
    </xf>
    <xf numFmtId="0" fontId="8" fillId="36" borderId="23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justify" wrapText="1"/>
    </xf>
    <xf numFmtId="0" fontId="18" fillId="34" borderId="23" xfId="0" applyFont="1" applyFill="1" applyBorder="1" applyAlignment="1">
      <alignment horizontal="center" vertical="justify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justify" wrapText="1"/>
    </xf>
    <xf numFmtId="0" fontId="4" fillId="34" borderId="23" xfId="0" applyFont="1" applyFill="1" applyBorder="1" applyAlignment="1">
      <alignment horizontal="center" vertical="justify" wrapText="1"/>
    </xf>
    <xf numFmtId="180" fontId="2" fillId="33" borderId="37" xfId="0" applyNumberFormat="1" applyFont="1" applyFill="1" applyBorder="1" applyAlignment="1">
      <alignment horizontal="left" vertical="top" wrapText="1"/>
    </xf>
    <xf numFmtId="0" fontId="21" fillId="33" borderId="39" xfId="0" applyFont="1" applyFill="1" applyBorder="1" applyAlignment="1">
      <alignment vertical="top" wrapText="1"/>
    </xf>
    <xf numFmtId="180" fontId="2" fillId="33" borderId="22" xfId="0" applyNumberFormat="1" applyFont="1" applyFill="1" applyBorder="1" applyAlignment="1">
      <alignment horizontal="left" vertical="top" wrapText="1"/>
    </xf>
    <xf numFmtId="180" fontId="2" fillId="33" borderId="21" xfId="0" applyNumberFormat="1" applyFont="1" applyFill="1" applyBorder="1" applyAlignment="1">
      <alignment horizontal="left" vertical="top" wrapText="1"/>
    </xf>
    <xf numFmtId="0" fontId="19" fillId="40" borderId="22" xfId="0" applyFont="1" applyFill="1" applyBorder="1" applyAlignment="1">
      <alignment horizontal="left" vertical="center" wrapText="1"/>
    </xf>
    <xf numFmtId="0" fontId="19" fillId="40" borderId="20" xfId="0" applyFont="1" applyFill="1" applyBorder="1" applyAlignment="1">
      <alignment horizontal="left" vertical="center" wrapText="1"/>
    </xf>
    <xf numFmtId="0" fontId="19" fillId="40" borderId="21" xfId="0" applyFont="1" applyFill="1" applyBorder="1" applyAlignment="1">
      <alignment horizontal="left" vertical="center" wrapText="1"/>
    </xf>
    <xf numFmtId="0" fontId="2" fillId="12" borderId="22" xfId="0" applyFont="1" applyFill="1" applyBorder="1" applyAlignment="1">
      <alignment horizontal="left" vertical="top" wrapText="1"/>
    </xf>
    <xf numFmtId="49" fontId="7" fillId="36" borderId="20" xfId="0" applyNumberFormat="1" applyFont="1" applyFill="1" applyBorder="1" applyAlignment="1">
      <alignment horizontal="center" vertical="top" wrapText="1"/>
    </xf>
    <xf numFmtId="49" fontId="7" fillId="36" borderId="23" xfId="0" applyNumberFormat="1" applyFont="1" applyFill="1" applyBorder="1" applyAlignment="1">
      <alignment horizontal="center" vertical="top" wrapText="1"/>
    </xf>
    <xf numFmtId="49" fontId="2" fillId="12" borderId="20" xfId="0" applyNumberFormat="1" applyFont="1" applyFill="1" applyBorder="1" applyAlignment="1">
      <alignment horizontal="left" vertical="center" wrapText="1"/>
    </xf>
    <xf numFmtId="49" fontId="2" fillId="12" borderId="21" xfId="0" applyNumberFormat="1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3" xfId="0" applyFont="1" applyFill="1" applyBorder="1" applyAlignment="1">
      <alignment horizontal="left" vertical="center" wrapText="1"/>
    </xf>
    <xf numFmtId="0" fontId="2" fillId="12" borderId="23" xfId="0" applyFont="1" applyFill="1" applyBorder="1" applyAlignment="1">
      <alignment horizontal="left" vertical="top" wrapText="1"/>
    </xf>
    <xf numFmtId="0" fontId="20" fillId="40" borderId="22" xfId="0" applyFont="1" applyFill="1" applyBorder="1" applyAlignment="1">
      <alignment horizontal="left" vertical="top" wrapText="1"/>
    </xf>
    <xf numFmtId="0" fontId="20" fillId="40" borderId="20" xfId="0" applyFont="1" applyFill="1" applyBorder="1" applyAlignment="1">
      <alignment horizontal="left" vertical="top" wrapText="1"/>
    </xf>
    <xf numFmtId="0" fontId="20" fillId="40" borderId="21" xfId="0" applyFont="1" applyFill="1" applyBorder="1" applyAlignment="1">
      <alignment horizontal="left" vertical="top" wrapText="1"/>
    </xf>
    <xf numFmtId="49" fontId="2" fillId="12" borderId="22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2" fillId="12" borderId="22" xfId="0" applyFont="1" applyFill="1" applyBorder="1" applyAlignment="1">
      <alignment horizontal="left" vertical="center" wrapText="1"/>
    </xf>
    <xf numFmtId="0" fontId="2" fillId="12" borderId="20" xfId="0" applyFont="1" applyFill="1" applyBorder="1" applyAlignment="1">
      <alignment horizontal="left" vertical="center" wrapText="1"/>
    </xf>
    <xf numFmtId="0" fontId="2" fillId="12" borderId="21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tabSelected="1" zoomScale="75" zoomScaleNormal="75" zoomScalePageLayoutView="0" workbookViewId="0" topLeftCell="A281">
      <selection activeCell="A2" sqref="A2"/>
    </sheetView>
  </sheetViews>
  <sheetFormatPr defaultColWidth="9.33203125" defaultRowHeight="12.75"/>
  <cols>
    <col min="1" max="1" width="12" style="0" customWidth="1"/>
    <col min="2" max="2" width="12.16015625" style="0" customWidth="1"/>
    <col min="3" max="3" width="12" style="41" customWidth="1"/>
    <col min="4" max="4" width="28.66015625" style="67" customWidth="1"/>
    <col min="5" max="5" width="14.33203125" style="23" bestFit="1" customWidth="1"/>
    <col min="6" max="7" width="18.66015625" style="1" bestFit="1" customWidth="1"/>
    <col min="8" max="8" width="18.33203125" style="1" bestFit="1" customWidth="1"/>
    <col min="9" max="9" width="94.5" style="20" customWidth="1"/>
    <col min="10" max="10" width="9.33203125" style="0" hidden="1" customWidth="1"/>
  </cols>
  <sheetData>
    <row r="1" spans="1:9" ht="36.75" customHeight="1" thickBot="1">
      <c r="A1" s="207" t="s">
        <v>302</v>
      </c>
      <c r="B1" s="207"/>
      <c r="C1" s="207"/>
      <c r="D1" s="207"/>
      <c r="E1" s="207"/>
      <c r="F1" s="207"/>
      <c r="G1" s="207"/>
      <c r="H1" s="207"/>
      <c r="I1" s="207"/>
    </row>
    <row r="2" spans="1:9" ht="18.75" thickBot="1">
      <c r="A2" s="25" t="s">
        <v>11</v>
      </c>
      <c r="B2" s="26" t="s">
        <v>22</v>
      </c>
      <c r="C2" s="40" t="s">
        <v>10</v>
      </c>
      <c r="D2" s="62" t="s">
        <v>9</v>
      </c>
      <c r="E2" s="27" t="s">
        <v>77</v>
      </c>
      <c r="F2" s="28">
        <v>2016</v>
      </c>
      <c r="G2" s="28">
        <v>2017</v>
      </c>
      <c r="H2" s="28">
        <v>2018</v>
      </c>
      <c r="I2" s="29"/>
    </row>
    <row r="3" spans="1:9" ht="20.25">
      <c r="A3" s="208" t="s">
        <v>21</v>
      </c>
      <c r="B3" s="209"/>
      <c r="C3" s="209"/>
      <c r="D3" s="209"/>
      <c r="E3" s="209"/>
      <c r="F3" s="209"/>
      <c r="G3" s="209"/>
      <c r="H3" s="209"/>
      <c r="I3" s="210"/>
    </row>
    <row r="4" spans="1:9" ht="20.25">
      <c r="A4" s="211" t="s">
        <v>1</v>
      </c>
      <c r="B4" s="212"/>
      <c r="C4" s="212"/>
      <c r="D4" s="212"/>
      <c r="E4" s="212"/>
      <c r="F4" s="212"/>
      <c r="G4" s="212"/>
      <c r="H4" s="212"/>
      <c r="I4" s="213"/>
    </row>
    <row r="5" spans="1:9" ht="15" customHeight="1">
      <c r="A5" s="15">
        <v>111</v>
      </c>
      <c r="B5" s="7"/>
      <c r="C5" s="7"/>
      <c r="D5" s="24">
        <v>312001</v>
      </c>
      <c r="E5" s="30">
        <v>1</v>
      </c>
      <c r="F5" s="31">
        <v>0</v>
      </c>
      <c r="G5" s="31"/>
      <c r="H5" s="31"/>
      <c r="I5" s="17" t="s">
        <v>23</v>
      </c>
    </row>
    <row r="6" spans="1:9" ht="15" customHeight="1">
      <c r="A6" s="15">
        <v>111</v>
      </c>
      <c r="B6" s="7"/>
      <c r="C6" s="7"/>
      <c r="D6" s="24">
        <v>312001</v>
      </c>
      <c r="E6" s="8">
        <v>6</v>
      </c>
      <c r="F6" s="11">
        <v>21</v>
      </c>
      <c r="G6" s="11"/>
      <c r="H6" s="11"/>
      <c r="I6" s="17" t="s">
        <v>24</v>
      </c>
    </row>
    <row r="7" spans="1:9" ht="15" customHeight="1">
      <c r="A7" s="15">
        <v>111</v>
      </c>
      <c r="B7" s="7"/>
      <c r="C7" s="7"/>
      <c r="D7" s="24">
        <v>312001</v>
      </c>
      <c r="E7" s="8">
        <v>6</v>
      </c>
      <c r="F7" s="11">
        <v>6440</v>
      </c>
      <c r="G7" s="11"/>
      <c r="H7" s="11"/>
      <c r="I7" s="49" t="s">
        <v>82</v>
      </c>
    </row>
    <row r="8" spans="1:9" ht="15" customHeight="1">
      <c r="A8" s="15">
        <v>111</v>
      </c>
      <c r="B8" s="7"/>
      <c r="C8" s="7"/>
      <c r="D8" s="24">
        <v>312001</v>
      </c>
      <c r="E8" s="8">
        <v>11</v>
      </c>
      <c r="F8" s="11">
        <v>70</v>
      </c>
      <c r="G8" s="11"/>
      <c r="H8" s="11"/>
      <c r="I8" s="49" t="s">
        <v>83</v>
      </c>
    </row>
    <row r="9" spans="1:9" ht="15" customHeight="1">
      <c r="A9" s="15">
        <v>111</v>
      </c>
      <c r="B9" s="7"/>
      <c r="C9" s="7"/>
      <c r="D9" s="24">
        <v>312001</v>
      </c>
      <c r="E9" s="8">
        <v>20</v>
      </c>
      <c r="F9" s="11">
        <v>1000</v>
      </c>
      <c r="G9" s="11"/>
      <c r="H9" s="11"/>
      <c r="I9" s="49" t="s">
        <v>84</v>
      </c>
    </row>
    <row r="10" spans="1:8" ht="15" customHeight="1">
      <c r="A10" s="15"/>
      <c r="B10" s="7"/>
      <c r="C10" s="7"/>
      <c r="D10" s="24"/>
      <c r="E10" s="14"/>
      <c r="F10" s="121">
        <v>7531</v>
      </c>
      <c r="G10" s="121"/>
      <c r="H10" s="121"/>
    </row>
    <row r="11" spans="1:9" ht="15" customHeight="1">
      <c r="A11" s="15">
        <v>111</v>
      </c>
      <c r="B11" s="32"/>
      <c r="C11" s="32"/>
      <c r="D11" s="24">
        <v>312012</v>
      </c>
      <c r="E11" s="14">
        <v>2</v>
      </c>
      <c r="F11" s="11">
        <v>60</v>
      </c>
      <c r="G11" s="11"/>
      <c r="H11" s="11"/>
      <c r="I11" s="18" t="s">
        <v>25</v>
      </c>
    </row>
    <row r="12" spans="1:9" ht="15" customHeight="1">
      <c r="A12" s="15"/>
      <c r="B12" s="7"/>
      <c r="C12" s="7"/>
      <c r="D12" s="24"/>
      <c r="E12" s="14"/>
      <c r="F12" s="121">
        <v>60</v>
      </c>
      <c r="G12" s="120"/>
      <c r="H12" s="120"/>
      <c r="I12" s="17"/>
    </row>
    <row r="13" spans="1:9" ht="15" customHeight="1">
      <c r="A13" s="15" t="s">
        <v>26</v>
      </c>
      <c r="B13" s="32"/>
      <c r="C13" s="32"/>
      <c r="D13" s="24">
        <v>312001</v>
      </c>
      <c r="E13" s="14">
        <v>2</v>
      </c>
      <c r="F13" s="11">
        <v>0</v>
      </c>
      <c r="G13" s="11"/>
      <c r="H13" s="11"/>
      <c r="I13" s="18" t="s">
        <v>27</v>
      </c>
    </row>
    <row r="14" spans="1:9" ht="15" customHeight="1">
      <c r="A14" s="15" t="s">
        <v>26</v>
      </c>
      <c r="B14" s="32"/>
      <c r="C14" s="32"/>
      <c r="D14" s="24">
        <v>312001</v>
      </c>
      <c r="E14" s="14">
        <v>3</v>
      </c>
      <c r="F14" s="11">
        <v>0</v>
      </c>
      <c r="G14" s="11"/>
      <c r="H14" s="11"/>
      <c r="I14" s="60" t="s">
        <v>53</v>
      </c>
    </row>
    <row r="15" spans="1:9" ht="15" customHeight="1">
      <c r="A15" s="15" t="s">
        <v>26</v>
      </c>
      <c r="B15" s="32"/>
      <c r="C15" s="32"/>
      <c r="D15" s="24">
        <v>312001</v>
      </c>
      <c r="E15" s="14">
        <v>4</v>
      </c>
      <c r="F15" s="11">
        <v>12010</v>
      </c>
      <c r="G15" s="11"/>
      <c r="H15" s="11"/>
      <c r="I15" s="60" t="s">
        <v>85</v>
      </c>
    </row>
    <row r="16" spans="1:9" ht="15" customHeight="1">
      <c r="A16" s="15"/>
      <c r="B16" s="7"/>
      <c r="C16" s="7"/>
      <c r="D16" s="24"/>
      <c r="E16" s="8"/>
      <c r="F16" s="121">
        <f>SUM(F13:F15)</f>
        <v>12010</v>
      </c>
      <c r="G16" s="121"/>
      <c r="H16" s="121"/>
      <c r="I16" s="76"/>
    </row>
    <row r="17" spans="1:9" ht="15" customHeight="1">
      <c r="A17" s="15" t="s">
        <v>28</v>
      </c>
      <c r="B17" s="7"/>
      <c r="C17" s="7"/>
      <c r="D17" s="24">
        <v>312001</v>
      </c>
      <c r="E17" s="14">
        <v>2</v>
      </c>
      <c r="F17" s="11">
        <v>0</v>
      </c>
      <c r="G17" s="11"/>
      <c r="H17" s="11"/>
      <c r="I17" s="17" t="s">
        <v>54</v>
      </c>
    </row>
    <row r="18" spans="1:9" ht="15" customHeight="1">
      <c r="A18" s="15" t="s">
        <v>28</v>
      </c>
      <c r="B18" s="7"/>
      <c r="C18" s="7"/>
      <c r="D18" s="24">
        <v>312001</v>
      </c>
      <c r="E18" s="14">
        <v>3</v>
      </c>
      <c r="F18" s="11">
        <v>0</v>
      </c>
      <c r="G18" s="11"/>
      <c r="H18" s="11"/>
      <c r="I18" s="17" t="s">
        <v>55</v>
      </c>
    </row>
    <row r="19" spans="1:9" ht="15" customHeight="1">
      <c r="A19" s="15" t="s">
        <v>28</v>
      </c>
      <c r="B19" s="7"/>
      <c r="C19" s="7"/>
      <c r="D19" s="24">
        <v>312001</v>
      </c>
      <c r="E19" s="14">
        <v>4</v>
      </c>
      <c r="F19" s="11">
        <v>1450</v>
      </c>
      <c r="G19" s="11"/>
      <c r="H19" s="11"/>
      <c r="I19" s="17" t="s">
        <v>86</v>
      </c>
    </row>
    <row r="20" spans="1:9" ht="15" customHeight="1">
      <c r="A20" s="15"/>
      <c r="B20" s="7"/>
      <c r="C20" s="7"/>
      <c r="D20" s="24"/>
      <c r="E20" s="8"/>
      <c r="F20" s="121">
        <f>SUM(F17:F19)</f>
        <v>1450</v>
      </c>
      <c r="G20" s="120"/>
      <c r="H20" s="120"/>
      <c r="I20" s="17"/>
    </row>
    <row r="21" spans="1:9" ht="15" customHeight="1">
      <c r="A21" s="15">
        <v>37</v>
      </c>
      <c r="B21" s="7"/>
      <c r="C21" s="7"/>
      <c r="D21" s="24">
        <v>331002</v>
      </c>
      <c r="E21" s="8">
        <v>1</v>
      </c>
      <c r="F21" s="11">
        <v>0</v>
      </c>
      <c r="G21" s="11"/>
      <c r="H21" s="11"/>
      <c r="I21" s="17" t="s">
        <v>78</v>
      </c>
    </row>
    <row r="22" spans="1:9" ht="15" customHeight="1">
      <c r="A22" s="15"/>
      <c r="B22" s="7"/>
      <c r="C22" s="7"/>
      <c r="D22" s="24"/>
      <c r="E22" s="14"/>
      <c r="F22" s="121">
        <f>SUM(F21)</f>
        <v>0</v>
      </c>
      <c r="G22" s="121"/>
      <c r="H22" s="121"/>
      <c r="I22" s="17"/>
    </row>
    <row r="23" spans="1:9" ht="15" customHeight="1">
      <c r="A23" s="15">
        <v>41</v>
      </c>
      <c r="B23" s="7"/>
      <c r="C23" s="7"/>
      <c r="D23" s="24">
        <v>111003</v>
      </c>
      <c r="E23" s="14">
        <v>1</v>
      </c>
      <c r="F23" s="11">
        <v>90000</v>
      </c>
      <c r="G23" s="11"/>
      <c r="H23" s="11"/>
      <c r="I23" s="17" t="s">
        <v>29</v>
      </c>
    </row>
    <row r="24" spans="1:9" ht="15" customHeight="1">
      <c r="A24" s="15"/>
      <c r="B24" s="7"/>
      <c r="C24" s="7"/>
      <c r="D24" s="24"/>
      <c r="E24" s="8"/>
      <c r="F24" s="121">
        <f>F23</f>
        <v>90000</v>
      </c>
      <c r="G24" s="121"/>
      <c r="H24" s="121"/>
      <c r="I24" s="17"/>
    </row>
    <row r="25" spans="1:9" ht="15" customHeight="1">
      <c r="A25" s="15">
        <v>41</v>
      </c>
      <c r="B25" s="7"/>
      <c r="C25" s="7"/>
      <c r="D25" s="24">
        <v>121001</v>
      </c>
      <c r="E25" s="8">
        <v>1</v>
      </c>
      <c r="F25" s="11">
        <v>5600</v>
      </c>
      <c r="G25" s="11"/>
      <c r="H25" s="11"/>
      <c r="I25" s="17" t="s">
        <v>30</v>
      </c>
    </row>
    <row r="26" spans="1:9" ht="15" customHeight="1">
      <c r="A26" s="15">
        <v>41</v>
      </c>
      <c r="B26" s="7"/>
      <c r="C26" s="7"/>
      <c r="D26" s="24">
        <v>121002</v>
      </c>
      <c r="E26" s="14">
        <v>1</v>
      </c>
      <c r="F26" s="11">
        <v>9500</v>
      </c>
      <c r="G26" s="11"/>
      <c r="H26" s="11"/>
      <c r="I26" s="17" t="s">
        <v>56</v>
      </c>
    </row>
    <row r="27" spans="1:9" ht="15" customHeight="1">
      <c r="A27" s="15">
        <v>41</v>
      </c>
      <c r="B27" s="7"/>
      <c r="C27" s="7"/>
      <c r="D27" s="24">
        <v>121003</v>
      </c>
      <c r="E27" s="8">
        <v>1</v>
      </c>
      <c r="F27" s="11">
        <v>150</v>
      </c>
      <c r="G27" s="11"/>
      <c r="H27" s="11"/>
      <c r="I27" s="17" t="s">
        <v>31</v>
      </c>
    </row>
    <row r="28" spans="1:9" ht="15" customHeight="1">
      <c r="A28" s="15"/>
      <c r="B28" s="7"/>
      <c r="C28" s="7"/>
      <c r="D28" s="24"/>
      <c r="E28" s="8"/>
      <c r="F28" s="121">
        <f>SUM(F25:F27)</f>
        <v>15250</v>
      </c>
      <c r="G28" s="121"/>
      <c r="H28" s="121"/>
      <c r="I28" s="17"/>
    </row>
    <row r="29" spans="1:9" ht="15" customHeight="1">
      <c r="A29" s="15">
        <v>41</v>
      </c>
      <c r="B29" s="7"/>
      <c r="C29" s="7"/>
      <c r="D29" s="24">
        <v>133001</v>
      </c>
      <c r="E29" s="14">
        <v>1</v>
      </c>
      <c r="F29" s="11">
        <v>300</v>
      </c>
      <c r="G29" s="11"/>
      <c r="H29" s="11"/>
      <c r="I29" s="18" t="s">
        <v>32</v>
      </c>
    </row>
    <row r="30" spans="1:9" ht="15" customHeight="1">
      <c r="A30" s="3"/>
      <c r="B30" s="6"/>
      <c r="C30" s="6"/>
      <c r="D30" s="24"/>
      <c r="E30" s="14"/>
      <c r="F30" s="121">
        <f>SUM(F29)</f>
        <v>300</v>
      </c>
      <c r="G30" s="121"/>
      <c r="H30" s="169"/>
      <c r="I30" s="18"/>
    </row>
    <row r="31" spans="1:9" ht="15" customHeight="1">
      <c r="A31" s="3">
        <v>41</v>
      </c>
      <c r="B31" s="6"/>
      <c r="C31" s="6"/>
      <c r="D31" s="24">
        <v>133013</v>
      </c>
      <c r="E31" s="8">
        <v>1</v>
      </c>
      <c r="F31" s="11">
        <v>9500</v>
      </c>
      <c r="G31" s="11"/>
      <c r="H31" s="9"/>
      <c r="I31" s="17" t="s">
        <v>33</v>
      </c>
    </row>
    <row r="32" spans="1:9" ht="15" customHeight="1">
      <c r="A32" s="3"/>
      <c r="B32" s="6"/>
      <c r="C32" s="6"/>
      <c r="D32" s="24"/>
      <c r="E32" s="8"/>
      <c r="F32" s="121">
        <f>SUM(F31)</f>
        <v>9500</v>
      </c>
      <c r="G32" s="121"/>
      <c r="H32" s="169"/>
      <c r="I32" s="17"/>
    </row>
    <row r="33" spans="1:9" ht="15" customHeight="1">
      <c r="A33" s="3">
        <v>41</v>
      </c>
      <c r="B33" s="6"/>
      <c r="C33" s="6"/>
      <c r="D33" s="24">
        <v>212003</v>
      </c>
      <c r="E33" s="14">
        <v>1</v>
      </c>
      <c r="F33" s="11">
        <v>0</v>
      </c>
      <c r="G33" s="11"/>
      <c r="H33" s="9"/>
      <c r="I33" s="18" t="s">
        <v>34</v>
      </c>
    </row>
    <row r="34" spans="1:9" ht="15" customHeight="1">
      <c r="A34" s="3">
        <v>41</v>
      </c>
      <c r="B34" s="6"/>
      <c r="C34" s="6"/>
      <c r="D34" s="24">
        <v>212003</v>
      </c>
      <c r="E34" s="8">
        <v>2</v>
      </c>
      <c r="F34" s="11">
        <v>1500</v>
      </c>
      <c r="G34" s="11"/>
      <c r="H34" s="9"/>
      <c r="I34" s="17" t="s">
        <v>35</v>
      </c>
    </row>
    <row r="35" spans="1:9" ht="15" customHeight="1">
      <c r="A35" s="3">
        <v>41</v>
      </c>
      <c r="B35" s="6"/>
      <c r="C35" s="6"/>
      <c r="D35" s="24">
        <v>212003</v>
      </c>
      <c r="E35" s="14">
        <v>4</v>
      </c>
      <c r="F35" s="11">
        <v>30</v>
      </c>
      <c r="G35" s="11"/>
      <c r="H35" s="9"/>
      <c r="I35" s="18" t="s">
        <v>0</v>
      </c>
    </row>
    <row r="36" spans="1:9" ht="15" customHeight="1">
      <c r="A36" s="3"/>
      <c r="B36" s="6"/>
      <c r="C36" s="6"/>
      <c r="D36" s="24"/>
      <c r="E36" s="8"/>
      <c r="F36" s="121">
        <f>SUM(F33:F35)</f>
        <v>1530</v>
      </c>
      <c r="G36" s="121"/>
      <c r="H36" s="169"/>
      <c r="I36" s="17"/>
    </row>
    <row r="37" spans="1:9" ht="15" customHeight="1">
      <c r="A37" s="3">
        <v>41</v>
      </c>
      <c r="B37" s="6"/>
      <c r="C37" s="6"/>
      <c r="D37" s="24">
        <v>221004</v>
      </c>
      <c r="E37" s="8">
        <v>1</v>
      </c>
      <c r="F37" s="11">
        <v>400</v>
      </c>
      <c r="G37" s="11"/>
      <c r="H37" s="9"/>
      <c r="I37" s="17" t="s">
        <v>2</v>
      </c>
    </row>
    <row r="38" spans="1:9" ht="15" customHeight="1">
      <c r="A38" s="3">
        <v>41</v>
      </c>
      <c r="B38" s="6"/>
      <c r="C38" s="6"/>
      <c r="D38" s="24">
        <v>221004</v>
      </c>
      <c r="E38" s="8">
        <v>3</v>
      </c>
      <c r="F38" s="11">
        <v>400</v>
      </c>
      <c r="G38" s="11"/>
      <c r="H38" s="9"/>
      <c r="I38" s="17" t="s">
        <v>36</v>
      </c>
    </row>
    <row r="39" spans="1:9" ht="15" customHeight="1">
      <c r="A39" s="3">
        <v>41</v>
      </c>
      <c r="B39" s="6"/>
      <c r="C39" s="6"/>
      <c r="D39" s="24">
        <v>221004</v>
      </c>
      <c r="E39" s="8">
        <v>4</v>
      </c>
      <c r="F39" s="11">
        <v>70</v>
      </c>
      <c r="G39" s="11"/>
      <c r="H39" s="9"/>
      <c r="I39" s="17" t="s">
        <v>87</v>
      </c>
    </row>
    <row r="40" spans="1:9" ht="15" customHeight="1">
      <c r="A40" s="3"/>
      <c r="B40" s="6"/>
      <c r="C40" s="6"/>
      <c r="D40" s="24"/>
      <c r="E40" s="8"/>
      <c r="F40" s="121">
        <f>SUM(F37:F39)</f>
        <v>870</v>
      </c>
      <c r="G40" s="121"/>
      <c r="H40" s="169"/>
      <c r="I40" s="17"/>
    </row>
    <row r="41" spans="1:9" ht="15" customHeight="1">
      <c r="A41" s="3">
        <v>41</v>
      </c>
      <c r="B41" s="6"/>
      <c r="C41" s="6"/>
      <c r="D41" s="24">
        <v>222003</v>
      </c>
      <c r="E41" s="8">
        <v>1</v>
      </c>
      <c r="F41" s="11">
        <v>100</v>
      </c>
      <c r="G41" s="11"/>
      <c r="H41" s="9"/>
      <c r="I41" s="17" t="s">
        <v>3</v>
      </c>
    </row>
    <row r="42" spans="1:9" ht="15" customHeight="1">
      <c r="A42" s="3"/>
      <c r="B42" s="6"/>
      <c r="C42" s="6"/>
      <c r="D42" s="24"/>
      <c r="E42" s="8"/>
      <c r="F42" s="121">
        <f>SUM(F41)</f>
        <v>100</v>
      </c>
      <c r="G42" s="121"/>
      <c r="H42" s="169"/>
      <c r="I42" s="17"/>
    </row>
    <row r="43" spans="1:9" ht="15" customHeight="1">
      <c r="A43" s="3">
        <v>41</v>
      </c>
      <c r="B43" s="6"/>
      <c r="C43" s="6"/>
      <c r="D43" s="24">
        <v>223001</v>
      </c>
      <c r="E43" s="14">
        <v>2</v>
      </c>
      <c r="F43" s="11">
        <v>160</v>
      </c>
      <c r="G43" s="11"/>
      <c r="H43" s="9"/>
      <c r="I43" s="17" t="s">
        <v>37</v>
      </c>
    </row>
    <row r="44" spans="1:9" ht="15" customHeight="1">
      <c r="A44" s="3">
        <v>41</v>
      </c>
      <c r="B44" s="6"/>
      <c r="C44" s="6"/>
      <c r="D44" s="24">
        <v>223001</v>
      </c>
      <c r="E44" s="14">
        <v>3</v>
      </c>
      <c r="F44" s="11">
        <v>9000</v>
      </c>
      <c r="G44" s="11"/>
      <c r="H44" s="9"/>
      <c r="I44" s="17" t="s">
        <v>38</v>
      </c>
    </row>
    <row r="45" spans="1:9" ht="15" customHeight="1">
      <c r="A45" s="3">
        <v>41</v>
      </c>
      <c r="B45" s="6"/>
      <c r="C45" s="6"/>
      <c r="D45" s="24">
        <v>223001</v>
      </c>
      <c r="E45" s="8">
        <v>6</v>
      </c>
      <c r="F45" s="11">
        <v>400</v>
      </c>
      <c r="G45" s="11"/>
      <c r="H45" s="9"/>
      <c r="I45" s="17" t="s">
        <v>4</v>
      </c>
    </row>
    <row r="46" spans="1:9" ht="15" customHeight="1">
      <c r="A46" s="3">
        <v>41</v>
      </c>
      <c r="B46" s="6"/>
      <c r="C46" s="6"/>
      <c r="D46" s="24">
        <v>223001</v>
      </c>
      <c r="E46" s="14">
        <v>7</v>
      </c>
      <c r="F46" s="11">
        <v>500</v>
      </c>
      <c r="G46" s="11"/>
      <c r="H46" s="9"/>
      <c r="I46" s="18" t="s">
        <v>79</v>
      </c>
    </row>
    <row r="47" spans="1:9" ht="15" customHeight="1">
      <c r="A47" s="3">
        <v>41</v>
      </c>
      <c r="B47" s="6"/>
      <c r="C47" s="6"/>
      <c r="D47" s="24">
        <v>223001</v>
      </c>
      <c r="E47" s="14">
        <v>8</v>
      </c>
      <c r="F47" s="11">
        <v>200</v>
      </c>
      <c r="G47" s="11"/>
      <c r="H47" s="9"/>
      <c r="I47" s="18" t="s">
        <v>39</v>
      </c>
    </row>
    <row r="48" spans="1:9" ht="15" customHeight="1">
      <c r="A48" s="3">
        <v>41</v>
      </c>
      <c r="B48" s="6"/>
      <c r="C48" s="6"/>
      <c r="D48" s="24">
        <v>223001</v>
      </c>
      <c r="E48" s="14">
        <v>9</v>
      </c>
      <c r="F48" s="11">
        <v>200</v>
      </c>
      <c r="G48" s="11"/>
      <c r="H48" s="9"/>
      <c r="I48" s="18" t="s">
        <v>5</v>
      </c>
    </row>
    <row r="49" spans="1:9" ht="15" customHeight="1">
      <c r="A49" s="3">
        <v>41</v>
      </c>
      <c r="B49" s="6"/>
      <c r="C49" s="6"/>
      <c r="D49" s="24">
        <v>223001</v>
      </c>
      <c r="E49" s="14">
        <v>12</v>
      </c>
      <c r="F49" s="11">
        <v>260</v>
      </c>
      <c r="G49" s="11"/>
      <c r="H49" s="9"/>
      <c r="I49" s="18" t="s">
        <v>40</v>
      </c>
    </row>
    <row r="50" spans="1:9" ht="15" customHeight="1">
      <c r="A50" s="3"/>
      <c r="B50" s="6"/>
      <c r="C50" s="6"/>
      <c r="D50" s="24"/>
      <c r="E50" s="14"/>
      <c r="F50" s="121">
        <f>SUM(F43:F49)</f>
        <v>10720</v>
      </c>
      <c r="G50" s="121"/>
      <c r="H50" s="169"/>
      <c r="I50" s="18"/>
    </row>
    <row r="51" spans="1:9" ht="15" customHeight="1">
      <c r="A51" s="3">
        <v>41</v>
      </c>
      <c r="B51" s="6"/>
      <c r="C51" s="6"/>
      <c r="D51" s="24">
        <v>223003</v>
      </c>
      <c r="E51" s="14">
        <v>1</v>
      </c>
      <c r="F51" s="11">
        <v>0</v>
      </c>
      <c r="G51" s="11"/>
      <c r="H51" s="9"/>
      <c r="I51" s="18" t="s">
        <v>41</v>
      </c>
    </row>
    <row r="52" spans="1:9" ht="15" customHeight="1">
      <c r="A52" s="3"/>
      <c r="B52" s="6"/>
      <c r="C52" s="6"/>
      <c r="D52" s="24"/>
      <c r="E52" s="14"/>
      <c r="F52" s="121">
        <v>0</v>
      </c>
      <c r="G52" s="121"/>
      <c r="H52" s="169"/>
      <c r="I52" s="18"/>
    </row>
    <row r="53" spans="1:9" ht="15" customHeight="1">
      <c r="A53" s="3">
        <v>41</v>
      </c>
      <c r="B53" s="6"/>
      <c r="C53" s="6"/>
      <c r="D53" s="24">
        <v>242000</v>
      </c>
      <c r="E53" s="14">
        <v>1</v>
      </c>
      <c r="F53" s="11">
        <v>10</v>
      </c>
      <c r="G53" s="11"/>
      <c r="H53" s="9"/>
      <c r="I53" s="18" t="s">
        <v>6</v>
      </c>
    </row>
    <row r="54" spans="1:9" ht="15" customHeight="1">
      <c r="A54" s="3"/>
      <c r="B54" s="6"/>
      <c r="C54" s="6"/>
      <c r="D54" s="24"/>
      <c r="E54" s="14"/>
      <c r="F54" s="121">
        <v>10</v>
      </c>
      <c r="G54" s="121"/>
      <c r="H54" s="169"/>
      <c r="I54" s="18"/>
    </row>
    <row r="55" spans="1:9" ht="15" customHeight="1">
      <c r="A55" s="3">
        <v>41</v>
      </c>
      <c r="B55" s="6"/>
      <c r="C55" s="6"/>
      <c r="D55" s="24">
        <v>292006</v>
      </c>
      <c r="E55" s="14">
        <v>2</v>
      </c>
      <c r="F55" s="11">
        <v>100</v>
      </c>
      <c r="G55" s="11"/>
      <c r="H55" s="9"/>
      <c r="I55" s="18" t="s">
        <v>42</v>
      </c>
    </row>
    <row r="56" spans="1:9" ht="15" customHeight="1">
      <c r="A56" s="3"/>
      <c r="B56" s="6"/>
      <c r="C56" s="6"/>
      <c r="D56" s="24"/>
      <c r="E56" s="14"/>
      <c r="F56" s="121">
        <v>100</v>
      </c>
      <c r="G56" s="121"/>
      <c r="H56" s="169"/>
      <c r="I56" s="18"/>
    </row>
    <row r="57" spans="1:9" ht="15" customHeight="1">
      <c r="A57" s="3">
        <v>41</v>
      </c>
      <c r="B57" s="6"/>
      <c r="C57" s="6"/>
      <c r="D57" s="24">
        <v>292027</v>
      </c>
      <c r="E57" s="14">
        <v>2</v>
      </c>
      <c r="F57" s="11">
        <v>280</v>
      </c>
      <c r="G57" s="11"/>
      <c r="H57" s="9"/>
      <c r="I57" s="18" t="s">
        <v>43</v>
      </c>
    </row>
    <row r="58" spans="1:9" ht="15" customHeight="1">
      <c r="A58" s="3"/>
      <c r="B58" s="6"/>
      <c r="C58" s="6"/>
      <c r="D58" s="24"/>
      <c r="E58" s="14"/>
      <c r="F58" s="121">
        <v>280</v>
      </c>
      <c r="G58" s="121"/>
      <c r="H58" s="169"/>
      <c r="I58" s="18"/>
    </row>
    <row r="59" spans="1:9" ht="15" customHeight="1">
      <c r="A59" s="214" t="s">
        <v>44</v>
      </c>
      <c r="B59" s="215"/>
      <c r="C59" s="215"/>
      <c r="D59" s="215"/>
      <c r="E59" s="216"/>
      <c r="F59" s="170">
        <v>143271</v>
      </c>
      <c r="G59" s="170"/>
      <c r="H59" s="171"/>
      <c r="I59" s="55"/>
    </row>
    <row r="60" spans="1:9" ht="15" customHeight="1">
      <c r="A60" s="195" t="s">
        <v>68</v>
      </c>
      <c r="B60" s="196"/>
      <c r="C60" s="196"/>
      <c r="D60" s="196"/>
      <c r="E60" s="196"/>
      <c r="F60" s="196"/>
      <c r="G60" s="196"/>
      <c r="H60" s="196"/>
      <c r="I60" s="197"/>
    </row>
    <row r="61" spans="1:9" ht="15" customHeight="1">
      <c r="A61" s="198"/>
      <c r="B61" s="199"/>
      <c r="C61" s="199"/>
      <c r="D61" s="199"/>
      <c r="E61" s="199"/>
      <c r="F61" s="199"/>
      <c r="G61" s="199"/>
      <c r="H61" s="199"/>
      <c r="I61" s="200"/>
    </row>
    <row r="62" spans="1:9" ht="15" customHeight="1">
      <c r="A62" s="189" t="s">
        <v>279</v>
      </c>
      <c r="B62" s="220" t="s">
        <v>280</v>
      </c>
      <c r="C62" s="220"/>
      <c r="D62" s="220"/>
      <c r="E62" s="220"/>
      <c r="F62" s="220"/>
      <c r="G62" s="220"/>
      <c r="H62" s="220"/>
      <c r="I62" s="221"/>
    </row>
    <row r="63" spans="1:9" ht="15" customHeight="1">
      <c r="A63" s="112">
        <v>111</v>
      </c>
      <c r="B63" s="113" t="s">
        <v>7</v>
      </c>
      <c r="C63" s="114">
        <v>110</v>
      </c>
      <c r="D63" s="114">
        <v>632</v>
      </c>
      <c r="E63" s="113" t="s">
        <v>8</v>
      </c>
      <c r="F63" s="177" t="s">
        <v>88</v>
      </c>
      <c r="G63" s="114"/>
      <c r="H63" s="114"/>
      <c r="I63" s="117" t="s">
        <v>89</v>
      </c>
    </row>
    <row r="64" spans="1:9" ht="15" customHeight="1">
      <c r="A64" s="115" t="s">
        <v>94</v>
      </c>
      <c r="B64" s="113" t="s">
        <v>7</v>
      </c>
      <c r="C64" s="113" t="s">
        <v>90</v>
      </c>
      <c r="D64" s="113" t="s">
        <v>91</v>
      </c>
      <c r="E64" s="113" t="s">
        <v>8</v>
      </c>
      <c r="F64" s="177" t="s">
        <v>92</v>
      </c>
      <c r="G64" s="113"/>
      <c r="H64" s="113"/>
      <c r="I64" s="116" t="s">
        <v>93</v>
      </c>
    </row>
    <row r="65" spans="1:9" ht="15" customHeight="1">
      <c r="A65" s="115" t="s">
        <v>94</v>
      </c>
      <c r="B65" s="113" t="s">
        <v>7</v>
      </c>
      <c r="C65" s="113" t="s">
        <v>90</v>
      </c>
      <c r="D65" s="113" t="s">
        <v>95</v>
      </c>
      <c r="E65" s="113" t="s">
        <v>96</v>
      </c>
      <c r="F65" s="177" t="s">
        <v>97</v>
      </c>
      <c r="G65" s="111"/>
      <c r="H65" s="111"/>
      <c r="I65" s="116" t="s">
        <v>98</v>
      </c>
    </row>
    <row r="66" spans="1:9" ht="15" customHeight="1">
      <c r="A66" s="115" t="s">
        <v>94</v>
      </c>
      <c r="B66" s="113" t="s">
        <v>7</v>
      </c>
      <c r="C66" s="113" t="s">
        <v>90</v>
      </c>
      <c r="D66" s="113" t="s">
        <v>95</v>
      </c>
      <c r="E66" s="113" t="s">
        <v>8</v>
      </c>
      <c r="F66" s="177" t="s">
        <v>99</v>
      </c>
      <c r="G66" s="111"/>
      <c r="H66" s="111"/>
      <c r="I66" s="116" t="s">
        <v>100</v>
      </c>
    </row>
    <row r="67" spans="1:9" ht="15" customHeight="1">
      <c r="A67" s="115" t="s">
        <v>94</v>
      </c>
      <c r="B67" s="113" t="s">
        <v>7</v>
      </c>
      <c r="C67" s="113" t="s">
        <v>90</v>
      </c>
      <c r="D67" s="113" t="s">
        <v>101</v>
      </c>
      <c r="E67" s="113" t="s">
        <v>102</v>
      </c>
      <c r="F67" s="177" t="s">
        <v>103</v>
      </c>
      <c r="G67" s="111"/>
      <c r="H67" s="111"/>
      <c r="I67" s="116" t="s">
        <v>104</v>
      </c>
    </row>
    <row r="68" spans="1:9" ht="15" customHeight="1">
      <c r="A68" s="115" t="s">
        <v>94</v>
      </c>
      <c r="B68" s="113" t="s">
        <v>7</v>
      </c>
      <c r="C68" s="113" t="s">
        <v>90</v>
      </c>
      <c r="D68" s="113" t="s">
        <v>101</v>
      </c>
      <c r="E68" s="113" t="s">
        <v>8</v>
      </c>
      <c r="F68" s="177" t="s">
        <v>105</v>
      </c>
      <c r="G68" s="113"/>
      <c r="H68" s="113"/>
      <c r="I68" s="116" t="s">
        <v>106</v>
      </c>
    </row>
    <row r="69" spans="1:9" ht="15" customHeight="1">
      <c r="A69" s="115" t="s">
        <v>94</v>
      </c>
      <c r="B69" s="113" t="s">
        <v>7</v>
      </c>
      <c r="C69" s="113" t="s">
        <v>90</v>
      </c>
      <c r="D69" s="113" t="s">
        <v>107</v>
      </c>
      <c r="E69" s="113" t="s">
        <v>8</v>
      </c>
      <c r="F69" s="177" t="s">
        <v>108</v>
      </c>
      <c r="G69" s="113"/>
      <c r="H69" s="113"/>
      <c r="I69" s="116" t="s">
        <v>109</v>
      </c>
    </row>
    <row r="70" spans="1:9" ht="15" customHeight="1">
      <c r="A70" s="115" t="s">
        <v>94</v>
      </c>
      <c r="B70" s="113" t="s">
        <v>7</v>
      </c>
      <c r="C70" s="113" t="s">
        <v>90</v>
      </c>
      <c r="D70" s="113" t="s">
        <v>107</v>
      </c>
      <c r="E70" s="113"/>
      <c r="F70" s="177" t="s">
        <v>110</v>
      </c>
      <c r="G70" s="113"/>
      <c r="H70" s="113"/>
      <c r="I70" s="116" t="s">
        <v>111</v>
      </c>
    </row>
    <row r="71" spans="1:9" ht="15" customHeight="1">
      <c r="A71" s="201"/>
      <c r="B71" s="202"/>
      <c r="C71" s="202"/>
      <c r="D71" s="202"/>
      <c r="E71" s="203"/>
      <c r="F71" s="121">
        <v>819</v>
      </c>
      <c r="G71" s="121"/>
      <c r="H71" s="121"/>
      <c r="I71" s="33"/>
    </row>
    <row r="72" spans="1:9" ht="15" customHeight="1">
      <c r="A72" s="217" t="s">
        <v>67</v>
      </c>
      <c r="B72" s="218"/>
      <c r="C72" s="218"/>
      <c r="D72" s="218"/>
      <c r="E72" s="218"/>
      <c r="F72" s="218"/>
      <c r="G72" s="144"/>
      <c r="H72" s="144"/>
      <c r="I72" s="145" t="s">
        <v>281</v>
      </c>
    </row>
    <row r="73" spans="1:9" ht="15" customHeight="1">
      <c r="A73" s="3" t="s">
        <v>26</v>
      </c>
      <c r="B73" s="4" t="s">
        <v>16</v>
      </c>
      <c r="C73" s="4" t="s">
        <v>112</v>
      </c>
      <c r="D73" s="24">
        <v>611</v>
      </c>
      <c r="E73" s="14">
        <v>1</v>
      </c>
      <c r="F73" s="11">
        <v>7378</v>
      </c>
      <c r="G73" s="11"/>
      <c r="H73" s="9"/>
      <c r="I73" s="16" t="s">
        <v>113</v>
      </c>
    </row>
    <row r="74" spans="1:9" ht="15" customHeight="1">
      <c r="A74" s="3" t="s">
        <v>26</v>
      </c>
      <c r="B74" s="4" t="s">
        <v>16</v>
      </c>
      <c r="C74" s="4" t="s">
        <v>112</v>
      </c>
      <c r="D74" s="24">
        <v>623</v>
      </c>
      <c r="E74" s="8">
        <v>1</v>
      </c>
      <c r="F74" s="11">
        <v>380</v>
      </c>
      <c r="G74" s="11"/>
      <c r="H74" s="9"/>
      <c r="I74" s="16" t="s">
        <v>114</v>
      </c>
    </row>
    <row r="75" spans="1:9" ht="35.25" customHeight="1">
      <c r="A75" s="3" t="s">
        <v>26</v>
      </c>
      <c r="B75" s="4" t="s">
        <v>16</v>
      </c>
      <c r="C75" s="4" t="s">
        <v>112</v>
      </c>
      <c r="D75" s="24">
        <v>625</v>
      </c>
      <c r="E75" s="14">
        <v>1</v>
      </c>
      <c r="F75" s="11">
        <v>22</v>
      </c>
      <c r="G75" s="11"/>
      <c r="H75" s="9"/>
      <c r="I75" s="16" t="s">
        <v>115</v>
      </c>
    </row>
    <row r="76" spans="1:9" s="21" customFormat="1" ht="20.25" customHeight="1">
      <c r="A76" s="3" t="s">
        <v>26</v>
      </c>
      <c r="B76" s="4" t="s">
        <v>16</v>
      </c>
      <c r="C76" s="4" t="s">
        <v>112</v>
      </c>
      <c r="D76" s="24">
        <v>625</v>
      </c>
      <c r="E76" s="14">
        <v>2</v>
      </c>
      <c r="F76" s="11">
        <v>470</v>
      </c>
      <c r="G76" s="11"/>
      <c r="H76" s="9"/>
      <c r="I76" s="16" t="s">
        <v>116</v>
      </c>
    </row>
    <row r="77" spans="1:9" ht="17.25" customHeight="1">
      <c r="A77" s="3" t="s">
        <v>26</v>
      </c>
      <c r="B77" s="4" t="s">
        <v>16</v>
      </c>
      <c r="C77" s="4" t="s">
        <v>112</v>
      </c>
      <c r="D77" s="24">
        <v>625</v>
      </c>
      <c r="E77" s="14">
        <v>3</v>
      </c>
      <c r="F77" s="11">
        <v>122</v>
      </c>
      <c r="G77" s="11"/>
      <c r="H77" s="9"/>
      <c r="I77" s="16" t="s">
        <v>117</v>
      </c>
    </row>
    <row r="78" spans="1:9" ht="20.25" customHeight="1">
      <c r="A78" s="3" t="s">
        <v>26</v>
      </c>
      <c r="B78" s="4" t="s">
        <v>16</v>
      </c>
      <c r="C78" s="4" t="s">
        <v>112</v>
      </c>
      <c r="D78" s="24">
        <v>625</v>
      </c>
      <c r="E78" s="14">
        <v>4</v>
      </c>
      <c r="F78" s="11">
        <v>382</v>
      </c>
      <c r="G78" s="11"/>
      <c r="H78" s="9"/>
      <c r="I78" s="16" t="s">
        <v>118</v>
      </c>
    </row>
    <row r="79" spans="1:9" ht="15">
      <c r="A79" s="3" t="s">
        <v>26</v>
      </c>
      <c r="B79" s="4" t="s">
        <v>16</v>
      </c>
      <c r="C79" s="4" t="s">
        <v>112</v>
      </c>
      <c r="D79" s="24">
        <v>625</v>
      </c>
      <c r="E79" s="14">
        <v>5</v>
      </c>
      <c r="F79" s="11">
        <v>127</v>
      </c>
      <c r="G79" s="11"/>
      <c r="H79" s="9"/>
      <c r="I79" s="16" t="s">
        <v>119</v>
      </c>
    </row>
    <row r="80" spans="1:9" ht="15" customHeight="1">
      <c r="A80" s="3" t="s">
        <v>26</v>
      </c>
      <c r="B80" s="4" t="s">
        <v>16</v>
      </c>
      <c r="C80" s="4" t="s">
        <v>112</v>
      </c>
      <c r="D80" s="24">
        <v>625</v>
      </c>
      <c r="E80" s="14">
        <v>7</v>
      </c>
      <c r="F80" s="11">
        <v>552</v>
      </c>
      <c r="G80" s="11"/>
      <c r="H80" s="9"/>
      <c r="I80" s="16" t="s">
        <v>120</v>
      </c>
    </row>
    <row r="81" spans="1:9" ht="35.25" customHeight="1">
      <c r="A81" s="3"/>
      <c r="B81" s="4"/>
      <c r="C81" s="4"/>
      <c r="D81" s="24"/>
      <c r="E81" s="14"/>
      <c r="F81" s="121">
        <f>SUM(F73:F80)</f>
        <v>9433</v>
      </c>
      <c r="G81" s="120"/>
      <c r="H81" s="122"/>
      <c r="I81" s="16"/>
    </row>
    <row r="82" spans="1:9" ht="15" customHeight="1">
      <c r="A82" s="217" t="s">
        <v>67</v>
      </c>
      <c r="B82" s="218"/>
      <c r="C82" s="218"/>
      <c r="D82" s="218"/>
      <c r="E82" s="218"/>
      <c r="F82" s="219"/>
      <c r="G82" s="174"/>
      <c r="H82" s="175"/>
      <c r="I82" s="184" t="s">
        <v>282</v>
      </c>
    </row>
    <row r="83" spans="1:9" ht="15" customHeight="1">
      <c r="A83" s="3" t="s">
        <v>28</v>
      </c>
      <c r="B83" s="4" t="s">
        <v>16</v>
      </c>
      <c r="C83" s="4" t="s">
        <v>112</v>
      </c>
      <c r="D83" s="24">
        <v>611</v>
      </c>
      <c r="E83" s="14">
        <v>1</v>
      </c>
      <c r="F83" s="11">
        <v>867</v>
      </c>
      <c r="G83" s="11"/>
      <c r="H83" s="9"/>
      <c r="I83" s="16" t="s">
        <v>121</v>
      </c>
    </row>
    <row r="84" spans="1:9" ht="15" customHeight="1">
      <c r="A84" s="3" t="s">
        <v>28</v>
      </c>
      <c r="B84" s="4" t="s">
        <v>16</v>
      </c>
      <c r="C84" s="4" t="s">
        <v>112</v>
      </c>
      <c r="D84" s="24">
        <v>623</v>
      </c>
      <c r="E84" s="8">
        <v>1</v>
      </c>
      <c r="F84" s="11">
        <v>45</v>
      </c>
      <c r="G84" s="11"/>
      <c r="H84" s="9"/>
      <c r="I84" s="16" t="s">
        <v>122</v>
      </c>
    </row>
    <row r="85" spans="1:9" ht="15" customHeight="1">
      <c r="A85" s="3" t="s">
        <v>28</v>
      </c>
      <c r="B85" s="4" t="s">
        <v>16</v>
      </c>
      <c r="C85" s="4" t="s">
        <v>112</v>
      </c>
      <c r="D85" s="24">
        <v>625</v>
      </c>
      <c r="E85" s="14">
        <v>1</v>
      </c>
      <c r="F85" s="11">
        <v>6</v>
      </c>
      <c r="G85" s="11"/>
      <c r="H85" s="9"/>
      <c r="I85" s="16" t="s">
        <v>123</v>
      </c>
    </row>
    <row r="86" spans="1:9" ht="15" customHeight="1">
      <c r="A86" s="3" t="s">
        <v>28</v>
      </c>
      <c r="B86" s="4" t="s">
        <v>16</v>
      </c>
      <c r="C86" s="4" t="s">
        <v>112</v>
      </c>
      <c r="D86" s="24">
        <v>625</v>
      </c>
      <c r="E86" s="14">
        <v>2</v>
      </c>
      <c r="F86" s="11">
        <v>55</v>
      </c>
      <c r="G86" s="11"/>
      <c r="H86" s="9"/>
      <c r="I86" s="16" t="s">
        <v>124</v>
      </c>
    </row>
    <row r="87" spans="1:9" ht="15" customHeight="1">
      <c r="A87" s="3" t="s">
        <v>28</v>
      </c>
      <c r="B87" s="4" t="s">
        <v>16</v>
      </c>
      <c r="C87" s="4" t="s">
        <v>112</v>
      </c>
      <c r="D87" s="24">
        <v>625</v>
      </c>
      <c r="E87" s="14">
        <v>3</v>
      </c>
      <c r="F87" s="11">
        <v>55</v>
      </c>
      <c r="G87" s="11"/>
      <c r="H87" s="9"/>
      <c r="I87" s="16" t="s">
        <v>125</v>
      </c>
    </row>
    <row r="88" spans="1:9" ht="15" customHeight="1">
      <c r="A88" s="3" t="s">
        <v>28</v>
      </c>
      <c r="B88" s="4" t="s">
        <v>16</v>
      </c>
      <c r="C88" s="4" t="s">
        <v>112</v>
      </c>
      <c r="D88" s="24">
        <v>625</v>
      </c>
      <c r="E88" s="14">
        <v>4</v>
      </c>
      <c r="F88" s="11">
        <v>45</v>
      </c>
      <c r="G88" s="11"/>
      <c r="H88" s="9"/>
      <c r="I88" s="16" t="s">
        <v>126</v>
      </c>
    </row>
    <row r="89" spans="1:9" ht="15" customHeight="1">
      <c r="A89" s="3" t="s">
        <v>28</v>
      </c>
      <c r="B89" s="4" t="s">
        <v>16</v>
      </c>
      <c r="C89" s="4" t="s">
        <v>112</v>
      </c>
      <c r="D89" s="24">
        <v>625</v>
      </c>
      <c r="E89" s="14">
        <v>5</v>
      </c>
      <c r="F89" s="11">
        <v>15</v>
      </c>
      <c r="G89" s="11"/>
      <c r="H89" s="9"/>
      <c r="I89" s="16" t="s">
        <v>127</v>
      </c>
    </row>
    <row r="90" spans="1:9" ht="15" customHeight="1">
      <c r="A90" s="3" t="s">
        <v>28</v>
      </c>
      <c r="B90" s="4" t="s">
        <v>16</v>
      </c>
      <c r="C90" s="4" t="s">
        <v>112</v>
      </c>
      <c r="D90" s="24">
        <v>625</v>
      </c>
      <c r="E90" s="14">
        <v>7</v>
      </c>
      <c r="F90" s="79">
        <v>65</v>
      </c>
      <c r="G90" s="79"/>
      <c r="H90" s="80"/>
      <c r="I90" s="16" t="s">
        <v>128</v>
      </c>
    </row>
    <row r="91" spans="1:9" ht="15" customHeight="1">
      <c r="A91" s="3"/>
      <c r="B91" s="4"/>
      <c r="C91" s="4"/>
      <c r="D91" s="24"/>
      <c r="E91" s="14"/>
      <c r="F91" s="121">
        <f>SUM(F83:F90)</f>
        <v>1153</v>
      </c>
      <c r="G91" s="120"/>
      <c r="H91" s="122"/>
      <c r="I91" s="16"/>
    </row>
    <row r="92" spans="1:9" ht="15" customHeight="1">
      <c r="A92" s="3"/>
      <c r="B92" s="98"/>
      <c r="C92" s="98"/>
      <c r="D92" s="98"/>
      <c r="E92" s="99"/>
      <c r="F92" s="84"/>
      <c r="G92" s="84"/>
      <c r="H92" s="84"/>
      <c r="I92" s="16"/>
    </row>
    <row r="93" spans="1:9" ht="15" customHeight="1">
      <c r="A93" s="185">
        <v>37260</v>
      </c>
      <c r="B93" s="252" t="s">
        <v>283</v>
      </c>
      <c r="C93" s="252"/>
      <c r="D93" s="252"/>
      <c r="E93" s="252"/>
      <c r="F93" s="252"/>
      <c r="G93" s="252"/>
      <c r="H93" s="252"/>
      <c r="I93" s="253"/>
    </row>
    <row r="94" spans="1:9" ht="15" customHeight="1">
      <c r="A94" s="118" t="s">
        <v>129</v>
      </c>
      <c r="B94" s="4" t="s">
        <v>7</v>
      </c>
      <c r="C94" s="4" t="s">
        <v>57</v>
      </c>
      <c r="D94" s="24">
        <v>611</v>
      </c>
      <c r="E94" s="8">
        <v>1</v>
      </c>
      <c r="F94" s="11" t="s">
        <v>131</v>
      </c>
      <c r="G94" s="11"/>
      <c r="H94" s="11"/>
      <c r="I94" s="17" t="s">
        <v>130</v>
      </c>
    </row>
    <row r="95" spans="1:9" ht="15" customHeight="1">
      <c r="A95" s="3">
        <v>41</v>
      </c>
      <c r="B95" s="4" t="s">
        <v>7</v>
      </c>
      <c r="C95" s="4" t="s">
        <v>57</v>
      </c>
      <c r="D95" s="24">
        <v>614</v>
      </c>
      <c r="E95" s="8">
        <v>1</v>
      </c>
      <c r="F95" s="11">
        <v>1126</v>
      </c>
      <c r="G95" s="11"/>
      <c r="H95" s="11"/>
      <c r="I95" s="17" t="s">
        <v>132</v>
      </c>
    </row>
    <row r="96" spans="1:9" ht="15" customHeight="1">
      <c r="A96" s="3">
        <v>41</v>
      </c>
      <c r="B96" s="4" t="s">
        <v>7</v>
      </c>
      <c r="C96" s="4" t="s">
        <v>57</v>
      </c>
      <c r="D96" s="24">
        <v>621</v>
      </c>
      <c r="E96" s="14">
        <v>1</v>
      </c>
      <c r="F96" s="11">
        <v>3050</v>
      </c>
      <c r="G96" s="11"/>
      <c r="H96" s="11"/>
      <c r="I96" s="18" t="s">
        <v>133</v>
      </c>
    </row>
    <row r="97" spans="1:9" ht="15" customHeight="1">
      <c r="A97" s="3">
        <v>41</v>
      </c>
      <c r="B97" s="4" t="s">
        <v>7</v>
      </c>
      <c r="C97" s="4" t="s">
        <v>57</v>
      </c>
      <c r="D97" s="24">
        <v>621</v>
      </c>
      <c r="E97" s="14">
        <v>2</v>
      </c>
      <c r="F97" s="11">
        <v>100</v>
      </c>
      <c r="G97" s="11"/>
      <c r="H97" s="11"/>
      <c r="I97" s="18" t="s">
        <v>134</v>
      </c>
    </row>
    <row r="98" spans="1:9" ht="20.25" customHeight="1">
      <c r="A98" s="3">
        <v>41</v>
      </c>
      <c r="B98" s="4" t="s">
        <v>7</v>
      </c>
      <c r="C98" s="4" t="s">
        <v>57</v>
      </c>
      <c r="D98" s="24">
        <v>623</v>
      </c>
      <c r="E98" s="14">
        <v>0</v>
      </c>
      <c r="F98" s="11">
        <v>20</v>
      </c>
      <c r="G98" s="11"/>
      <c r="H98" s="11"/>
      <c r="I98" s="18" t="s">
        <v>135</v>
      </c>
    </row>
    <row r="99" spans="1:9" ht="31.5" customHeight="1">
      <c r="A99" s="3">
        <v>41</v>
      </c>
      <c r="B99" s="4" t="s">
        <v>7</v>
      </c>
      <c r="C99" s="4" t="s">
        <v>57</v>
      </c>
      <c r="D99" s="24">
        <v>625</v>
      </c>
      <c r="E99" s="14">
        <v>1</v>
      </c>
      <c r="F99" s="11">
        <v>490</v>
      </c>
      <c r="G99" s="11"/>
      <c r="H99" s="11"/>
      <c r="I99" s="18" t="s">
        <v>136</v>
      </c>
    </row>
    <row r="100" spans="1:9" ht="15" customHeight="1">
      <c r="A100" s="3">
        <v>41</v>
      </c>
      <c r="B100" s="4" t="s">
        <v>7</v>
      </c>
      <c r="C100" s="4" t="s">
        <v>57</v>
      </c>
      <c r="D100" s="24">
        <v>625</v>
      </c>
      <c r="E100" s="14">
        <v>2</v>
      </c>
      <c r="F100" s="11">
        <v>3480</v>
      </c>
      <c r="G100" s="11"/>
      <c r="H100" s="11"/>
      <c r="I100" s="18" t="s">
        <v>137</v>
      </c>
    </row>
    <row r="101" spans="1:9" ht="15" customHeight="1">
      <c r="A101" s="3">
        <v>41</v>
      </c>
      <c r="B101" s="4" t="s">
        <v>7</v>
      </c>
      <c r="C101" s="4" t="s">
        <v>57</v>
      </c>
      <c r="D101" s="24">
        <v>625</v>
      </c>
      <c r="E101" s="14">
        <v>2</v>
      </c>
      <c r="F101" s="11">
        <v>80.8</v>
      </c>
      <c r="G101" s="11"/>
      <c r="H101" s="11"/>
      <c r="I101" s="18" t="s">
        <v>138</v>
      </c>
    </row>
    <row r="102" spans="1:9" ht="15" customHeight="1">
      <c r="A102" s="3">
        <v>41</v>
      </c>
      <c r="B102" s="4" t="s">
        <v>7</v>
      </c>
      <c r="C102" s="4" t="s">
        <v>57</v>
      </c>
      <c r="D102" s="24">
        <v>625</v>
      </c>
      <c r="E102" s="14">
        <v>3</v>
      </c>
      <c r="F102" s="11">
        <v>250</v>
      </c>
      <c r="G102" s="11"/>
      <c r="H102" s="11"/>
      <c r="I102" s="18" t="s">
        <v>139</v>
      </c>
    </row>
    <row r="103" spans="1:9" ht="15" customHeight="1">
      <c r="A103" s="3">
        <v>41</v>
      </c>
      <c r="B103" s="4" t="s">
        <v>7</v>
      </c>
      <c r="C103" s="4" t="s">
        <v>57</v>
      </c>
      <c r="D103" s="24">
        <v>625</v>
      </c>
      <c r="E103" s="14">
        <v>3</v>
      </c>
      <c r="F103" s="11">
        <v>6</v>
      </c>
      <c r="G103" s="11"/>
      <c r="H103" s="11"/>
      <c r="I103" s="18" t="s">
        <v>140</v>
      </c>
    </row>
    <row r="104" spans="1:9" ht="31.5" customHeight="1">
      <c r="A104" s="3">
        <v>41</v>
      </c>
      <c r="B104" s="4" t="s">
        <v>7</v>
      </c>
      <c r="C104" s="4" t="s">
        <v>57</v>
      </c>
      <c r="D104" s="24">
        <v>625</v>
      </c>
      <c r="E104" s="14">
        <v>4</v>
      </c>
      <c r="F104" s="11">
        <v>940</v>
      </c>
      <c r="G104" s="11"/>
      <c r="H104" s="11"/>
      <c r="I104" s="18" t="s">
        <v>141</v>
      </c>
    </row>
    <row r="105" spans="1:9" ht="27.75" customHeight="1">
      <c r="A105" s="3">
        <v>41</v>
      </c>
      <c r="B105" s="4" t="s">
        <v>7</v>
      </c>
      <c r="C105" s="4" t="s">
        <v>57</v>
      </c>
      <c r="D105" s="24">
        <v>625</v>
      </c>
      <c r="E105" s="14">
        <v>4</v>
      </c>
      <c r="F105" s="11">
        <v>18</v>
      </c>
      <c r="G105" s="11"/>
      <c r="H105" s="11"/>
      <c r="I105" s="18" t="s">
        <v>142</v>
      </c>
    </row>
    <row r="106" spans="1:9" ht="15" customHeight="1">
      <c r="A106" s="3">
        <v>41</v>
      </c>
      <c r="B106" s="4" t="s">
        <v>7</v>
      </c>
      <c r="C106" s="4" t="s">
        <v>57</v>
      </c>
      <c r="D106" s="24">
        <v>625</v>
      </c>
      <c r="E106" s="14">
        <v>5</v>
      </c>
      <c r="F106" s="11">
        <v>315</v>
      </c>
      <c r="G106" s="11"/>
      <c r="H106" s="11"/>
      <c r="I106" s="18" t="s">
        <v>143</v>
      </c>
    </row>
    <row r="107" spans="1:9" ht="30" customHeight="1">
      <c r="A107" s="3">
        <v>41</v>
      </c>
      <c r="B107" s="4" t="s">
        <v>144</v>
      </c>
      <c r="C107" s="4" t="s">
        <v>57</v>
      </c>
      <c r="D107" s="24">
        <v>625</v>
      </c>
      <c r="E107" s="14">
        <v>7</v>
      </c>
      <c r="F107" s="11">
        <v>1450</v>
      </c>
      <c r="G107" s="11"/>
      <c r="H107" s="11"/>
      <c r="I107" s="18" t="s">
        <v>145</v>
      </c>
    </row>
    <row r="108" spans="1:9" ht="15" customHeight="1">
      <c r="A108" s="3">
        <v>41</v>
      </c>
      <c r="B108" s="4" t="s">
        <v>7</v>
      </c>
      <c r="C108" s="4" t="s">
        <v>57</v>
      </c>
      <c r="D108" s="24">
        <v>625</v>
      </c>
      <c r="E108" s="14">
        <v>7</v>
      </c>
      <c r="F108" s="11">
        <v>30</v>
      </c>
      <c r="G108" s="11"/>
      <c r="H108" s="11"/>
      <c r="I108" s="18" t="s">
        <v>146</v>
      </c>
    </row>
    <row r="109" spans="1:9" ht="15" customHeight="1">
      <c r="A109" s="3">
        <v>41</v>
      </c>
      <c r="B109" s="4" t="s">
        <v>7</v>
      </c>
      <c r="C109" s="4" t="s">
        <v>57</v>
      </c>
      <c r="D109" s="24">
        <v>625</v>
      </c>
      <c r="E109" s="14">
        <v>4</v>
      </c>
      <c r="F109" s="11">
        <v>940</v>
      </c>
      <c r="G109" s="11"/>
      <c r="H109" s="11"/>
      <c r="I109" s="18" t="s">
        <v>141</v>
      </c>
    </row>
    <row r="110" spans="1:9" ht="15.75" customHeight="1">
      <c r="A110" s="3">
        <v>41</v>
      </c>
      <c r="B110" s="4" t="s">
        <v>7</v>
      </c>
      <c r="C110" s="4" t="s">
        <v>57</v>
      </c>
      <c r="D110" s="24">
        <v>625</v>
      </c>
      <c r="E110" s="81">
        <v>4</v>
      </c>
      <c r="F110" s="11">
        <v>18</v>
      </c>
      <c r="G110" s="11"/>
      <c r="H110" s="11"/>
      <c r="I110" s="18" t="s">
        <v>147</v>
      </c>
    </row>
    <row r="111" spans="1:9" ht="15" customHeight="1">
      <c r="A111" s="3">
        <v>41</v>
      </c>
      <c r="B111" s="4" t="s">
        <v>7</v>
      </c>
      <c r="C111" s="4" t="s">
        <v>57</v>
      </c>
      <c r="D111" s="24">
        <v>625</v>
      </c>
      <c r="E111" s="81">
        <v>5</v>
      </c>
      <c r="F111" s="11">
        <v>315</v>
      </c>
      <c r="G111" s="11"/>
      <c r="H111" s="11"/>
      <c r="I111" s="18" t="s">
        <v>143</v>
      </c>
    </row>
    <row r="112" spans="1:9" ht="15" customHeight="1">
      <c r="A112" s="3">
        <v>41</v>
      </c>
      <c r="B112" s="4" t="s">
        <v>7</v>
      </c>
      <c r="C112" s="4" t="s">
        <v>57</v>
      </c>
      <c r="D112" s="24">
        <v>625</v>
      </c>
      <c r="E112" s="81">
        <v>7</v>
      </c>
      <c r="F112" s="11">
        <v>1450</v>
      </c>
      <c r="G112" s="11"/>
      <c r="H112" s="11"/>
      <c r="I112" s="18" t="s">
        <v>148</v>
      </c>
    </row>
    <row r="113" spans="1:9" ht="15" customHeight="1">
      <c r="A113" s="3">
        <v>41</v>
      </c>
      <c r="B113" s="4" t="s">
        <v>7</v>
      </c>
      <c r="C113" s="4" t="s">
        <v>57</v>
      </c>
      <c r="D113" s="24">
        <v>625</v>
      </c>
      <c r="E113" s="81">
        <v>7</v>
      </c>
      <c r="F113" s="11">
        <v>30</v>
      </c>
      <c r="G113" s="11"/>
      <c r="H113" s="11"/>
      <c r="I113" s="18" t="s">
        <v>149</v>
      </c>
    </row>
    <row r="114" spans="1:9" ht="15" customHeight="1">
      <c r="A114" s="3">
        <v>41</v>
      </c>
      <c r="B114" s="4" t="s">
        <v>7</v>
      </c>
      <c r="C114" s="4" t="s">
        <v>57</v>
      </c>
      <c r="D114" s="24">
        <v>627</v>
      </c>
      <c r="E114" s="81">
        <v>0</v>
      </c>
      <c r="F114" s="11">
        <v>1180</v>
      </c>
      <c r="G114" s="11"/>
      <c r="H114" s="11"/>
      <c r="I114" s="18" t="s">
        <v>150</v>
      </c>
    </row>
    <row r="115" spans="1:9" ht="15" customHeight="1">
      <c r="A115" s="77"/>
      <c r="B115" s="78"/>
      <c r="C115" s="78"/>
      <c r="D115" s="87"/>
      <c r="E115" s="81"/>
      <c r="F115" s="120">
        <f>SUM(F95:F114)</f>
        <v>15288.8</v>
      </c>
      <c r="G115" s="120"/>
      <c r="H115" s="120"/>
      <c r="I115" s="18"/>
    </row>
    <row r="116" spans="1:9" ht="15" customHeight="1">
      <c r="A116" s="260" t="s">
        <v>284</v>
      </c>
      <c r="B116" s="252"/>
      <c r="C116" s="252"/>
      <c r="D116" s="252"/>
      <c r="E116" s="252"/>
      <c r="F116" s="252"/>
      <c r="G116" s="252"/>
      <c r="H116" s="252"/>
      <c r="I116" s="253"/>
    </row>
    <row r="117" spans="1:9" ht="15" customHeight="1">
      <c r="A117" s="3">
        <v>41</v>
      </c>
      <c r="B117" s="4" t="s">
        <v>7</v>
      </c>
      <c r="C117" s="125" t="s">
        <v>57</v>
      </c>
      <c r="D117" s="24">
        <v>631</v>
      </c>
      <c r="E117" s="14">
        <v>1</v>
      </c>
      <c r="F117" s="11">
        <v>1000</v>
      </c>
      <c r="G117" s="11"/>
      <c r="H117" s="11"/>
      <c r="I117" s="18" t="s">
        <v>151</v>
      </c>
    </row>
    <row r="118" spans="1:9" ht="15" customHeight="1">
      <c r="A118" s="3">
        <v>41</v>
      </c>
      <c r="B118" s="4" t="s">
        <v>7</v>
      </c>
      <c r="C118" s="4" t="s">
        <v>57</v>
      </c>
      <c r="D118" s="124">
        <v>632</v>
      </c>
      <c r="E118" s="81">
        <v>2</v>
      </c>
      <c r="F118" s="11">
        <v>200</v>
      </c>
      <c r="G118" s="11"/>
      <c r="H118" s="11"/>
      <c r="I118" s="18" t="s">
        <v>152</v>
      </c>
    </row>
    <row r="119" spans="1:9" ht="15" customHeight="1">
      <c r="A119" s="3">
        <v>41</v>
      </c>
      <c r="B119" s="4" t="s">
        <v>7</v>
      </c>
      <c r="C119" s="4" t="s">
        <v>57</v>
      </c>
      <c r="D119" s="124">
        <v>632</v>
      </c>
      <c r="E119" s="81">
        <v>3</v>
      </c>
      <c r="F119" s="11">
        <v>1000</v>
      </c>
      <c r="G119" s="11"/>
      <c r="H119" s="11"/>
      <c r="I119" s="18" t="s">
        <v>153</v>
      </c>
    </row>
    <row r="120" spans="1:9" ht="15" customHeight="1">
      <c r="A120" s="3"/>
      <c r="B120" s="126"/>
      <c r="C120" s="126"/>
      <c r="D120" s="103"/>
      <c r="E120" s="103"/>
      <c r="F120" s="121">
        <f>SUM(F117:F119)</f>
        <v>2200</v>
      </c>
      <c r="G120" s="121"/>
      <c r="H120" s="121"/>
      <c r="I120" s="18"/>
    </row>
    <row r="121" spans="1:9" ht="15" customHeight="1">
      <c r="A121" s="265" t="s">
        <v>295</v>
      </c>
      <c r="B121" s="266"/>
      <c r="C121" s="266"/>
      <c r="D121" s="266"/>
      <c r="E121" s="266"/>
      <c r="F121" s="266"/>
      <c r="G121" s="266"/>
      <c r="H121" s="266"/>
      <c r="I121" s="267"/>
    </row>
    <row r="122" spans="1:9" ht="14.25" customHeight="1">
      <c r="A122" s="127">
        <v>41</v>
      </c>
      <c r="B122" s="130" t="s">
        <v>7</v>
      </c>
      <c r="C122" s="129">
        <v>42005</v>
      </c>
      <c r="D122" s="137">
        <v>633</v>
      </c>
      <c r="E122" s="130" t="s">
        <v>154</v>
      </c>
      <c r="F122" s="176" t="s">
        <v>155</v>
      </c>
      <c r="G122" s="128"/>
      <c r="H122" s="128"/>
      <c r="I122" s="131" t="s">
        <v>156</v>
      </c>
    </row>
    <row r="123" spans="1:9" ht="14.25" customHeight="1">
      <c r="A123" s="132">
        <v>41</v>
      </c>
      <c r="B123" s="130" t="s">
        <v>7</v>
      </c>
      <c r="C123" s="129">
        <v>42005</v>
      </c>
      <c r="D123" s="137">
        <v>633</v>
      </c>
      <c r="E123" s="130" t="s">
        <v>157</v>
      </c>
      <c r="F123" s="176" t="s">
        <v>155</v>
      </c>
      <c r="G123" s="133"/>
      <c r="H123" s="133"/>
      <c r="I123" s="134" t="s">
        <v>158</v>
      </c>
    </row>
    <row r="124" spans="1:9" ht="15" customHeight="1">
      <c r="A124" s="135">
        <v>41</v>
      </c>
      <c r="B124" s="130" t="s">
        <v>7</v>
      </c>
      <c r="C124" s="129">
        <v>42005</v>
      </c>
      <c r="D124" s="137">
        <v>633</v>
      </c>
      <c r="E124" s="130" t="s">
        <v>166</v>
      </c>
      <c r="F124" s="176" t="s">
        <v>170</v>
      </c>
      <c r="G124" s="133"/>
      <c r="H124" s="133"/>
      <c r="I124" s="134" t="s">
        <v>168</v>
      </c>
    </row>
    <row r="125" spans="1:9" ht="15" customHeight="1">
      <c r="A125" s="135">
        <v>41</v>
      </c>
      <c r="B125" s="130" t="s">
        <v>7</v>
      </c>
      <c r="C125" s="129">
        <v>42005</v>
      </c>
      <c r="D125" s="137">
        <v>635</v>
      </c>
      <c r="E125" s="130" t="s">
        <v>154</v>
      </c>
      <c r="F125" s="176" t="s">
        <v>296</v>
      </c>
      <c r="G125" s="133"/>
      <c r="H125" s="133"/>
      <c r="I125" s="134" t="s">
        <v>175</v>
      </c>
    </row>
    <row r="126" spans="1:9" ht="15" customHeight="1">
      <c r="A126" s="135">
        <v>41</v>
      </c>
      <c r="B126" s="130" t="s">
        <v>7</v>
      </c>
      <c r="C126" s="129">
        <v>42005</v>
      </c>
      <c r="D126" s="137">
        <v>633</v>
      </c>
      <c r="E126" s="130" t="s">
        <v>161</v>
      </c>
      <c r="F126" s="176" t="s">
        <v>162</v>
      </c>
      <c r="G126" s="133"/>
      <c r="H126" s="133"/>
      <c r="I126" s="134" t="s">
        <v>163</v>
      </c>
    </row>
    <row r="127" spans="1:9" ht="15" customHeight="1">
      <c r="A127" s="136">
        <v>41</v>
      </c>
      <c r="B127" s="123" t="s">
        <v>7</v>
      </c>
      <c r="C127" s="123" t="s">
        <v>57</v>
      </c>
      <c r="D127" s="141">
        <v>633</v>
      </c>
      <c r="E127" s="14">
        <v>16</v>
      </c>
      <c r="F127" s="11">
        <v>2000</v>
      </c>
      <c r="G127" s="11"/>
      <c r="H127" s="11"/>
      <c r="I127" s="18" t="s">
        <v>172</v>
      </c>
    </row>
    <row r="128" spans="1:9" ht="15" customHeight="1">
      <c r="A128" s="135">
        <v>41</v>
      </c>
      <c r="B128" s="123" t="s">
        <v>7</v>
      </c>
      <c r="C128" s="138">
        <v>42005</v>
      </c>
      <c r="D128" s="140">
        <v>634</v>
      </c>
      <c r="E128" s="14">
        <v>2</v>
      </c>
      <c r="F128" s="11">
        <v>150</v>
      </c>
      <c r="G128" s="11"/>
      <c r="H128" s="11"/>
      <c r="I128" s="17" t="s">
        <v>173</v>
      </c>
    </row>
    <row r="129" spans="1:9" ht="15" customHeight="1">
      <c r="A129" s="135">
        <v>41</v>
      </c>
      <c r="B129" s="123" t="s">
        <v>7</v>
      </c>
      <c r="C129" s="138">
        <v>42005</v>
      </c>
      <c r="D129" s="140">
        <v>634</v>
      </c>
      <c r="E129" s="14">
        <v>5</v>
      </c>
      <c r="F129" s="11">
        <v>50</v>
      </c>
      <c r="G129" s="11"/>
      <c r="H129" s="11"/>
      <c r="I129" s="17" t="s">
        <v>174</v>
      </c>
    </row>
    <row r="130" spans="1:9" ht="15" customHeight="1">
      <c r="A130" s="135">
        <v>41</v>
      </c>
      <c r="B130" s="130" t="s">
        <v>7</v>
      </c>
      <c r="C130" s="129">
        <v>42005</v>
      </c>
      <c r="D130" s="139">
        <v>633</v>
      </c>
      <c r="E130" s="130" t="s">
        <v>159</v>
      </c>
      <c r="F130" s="176" t="s">
        <v>297</v>
      </c>
      <c r="G130" s="133"/>
      <c r="H130" s="133"/>
      <c r="I130" s="134" t="s">
        <v>160</v>
      </c>
    </row>
    <row r="131" spans="1:9" ht="15" customHeight="1">
      <c r="A131" s="135">
        <v>41</v>
      </c>
      <c r="B131" s="130" t="s">
        <v>7</v>
      </c>
      <c r="C131" s="129">
        <v>42005</v>
      </c>
      <c r="D131" s="139">
        <v>633</v>
      </c>
      <c r="E131" s="130" t="s">
        <v>169</v>
      </c>
      <c r="F131" s="176" t="s">
        <v>170</v>
      </c>
      <c r="G131" s="128"/>
      <c r="H131" s="128"/>
      <c r="I131" s="131" t="s">
        <v>171</v>
      </c>
    </row>
    <row r="132" spans="1:9" ht="15" customHeight="1">
      <c r="A132" s="135">
        <v>41</v>
      </c>
      <c r="B132" s="130" t="s">
        <v>7</v>
      </c>
      <c r="C132" s="129">
        <v>42005</v>
      </c>
      <c r="D132" s="139">
        <v>633</v>
      </c>
      <c r="E132" s="130" t="s">
        <v>164</v>
      </c>
      <c r="F132" s="176" t="s">
        <v>162</v>
      </c>
      <c r="G132" s="133"/>
      <c r="H132" s="133"/>
      <c r="I132" s="134" t="s">
        <v>165</v>
      </c>
    </row>
    <row r="133" spans="1:9" ht="15" customHeight="1">
      <c r="A133" s="101">
        <v>41</v>
      </c>
      <c r="B133" s="123" t="s">
        <v>7</v>
      </c>
      <c r="C133" s="138">
        <v>42005</v>
      </c>
      <c r="D133" s="140">
        <v>635</v>
      </c>
      <c r="E133" s="14">
        <v>1</v>
      </c>
      <c r="F133" s="11">
        <v>200</v>
      </c>
      <c r="G133" s="11"/>
      <c r="H133" s="11"/>
      <c r="I133" s="17" t="s">
        <v>176</v>
      </c>
    </row>
    <row r="134" spans="1:9" ht="15" customHeight="1">
      <c r="A134" s="101">
        <v>41</v>
      </c>
      <c r="B134" s="123" t="s">
        <v>7</v>
      </c>
      <c r="C134" s="138">
        <v>42005</v>
      </c>
      <c r="D134" s="140">
        <v>635</v>
      </c>
      <c r="E134" s="14">
        <v>5</v>
      </c>
      <c r="F134" s="11">
        <v>200</v>
      </c>
      <c r="G134" s="11"/>
      <c r="H134" s="11"/>
      <c r="I134" s="17" t="s">
        <v>177</v>
      </c>
    </row>
    <row r="135" spans="1:9" ht="15" customHeight="1">
      <c r="A135" s="142">
        <v>41</v>
      </c>
      <c r="B135" s="123" t="s">
        <v>7</v>
      </c>
      <c r="C135" s="123" t="s">
        <v>57</v>
      </c>
      <c r="D135" s="190">
        <v>637</v>
      </c>
      <c r="E135" s="8">
        <v>1</v>
      </c>
      <c r="F135" s="11">
        <v>300</v>
      </c>
      <c r="G135" s="11"/>
      <c r="H135" s="11"/>
      <c r="I135" s="17" t="s">
        <v>178</v>
      </c>
    </row>
    <row r="136" spans="1:9" ht="15" customHeight="1">
      <c r="A136" s="3">
        <v>41</v>
      </c>
      <c r="B136" s="123" t="s">
        <v>7</v>
      </c>
      <c r="C136" s="123" t="s">
        <v>57</v>
      </c>
      <c r="D136" s="190">
        <v>637</v>
      </c>
      <c r="E136" s="14">
        <v>2</v>
      </c>
      <c r="F136" s="11">
        <v>0</v>
      </c>
      <c r="G136" s="11"/>
      <c r="H136" s="11"/>
      <c r="I136" s="18" t="s">
        <v>179</v>
      </c>
    </row>
    <row r="137" spans="1:9" ht="15" customHeight="1">
      <c r="A137" s="3">
        <v>41</v>
      </c>
      <c r="B137" s="123" t="s">
        <v>7</v>
      </c>
      <c r="C137" s="191" t="s">
        <v>57</v>
      </c>
      <c r="D137" s="155">
        <v>637</v>
      </c>
      <c r="E137" s="14">
        <v>3</v>
      </c>
      <c r="F137" s="11">
        <v>250</v>
      </c>
      <c r="G137" s="11"/>
      <c r="H137" s="11"/>
      <c r="I137" s="16" t="s">
        <v>180</v>
      </c>
    </row>
    <row r="138" spans="1:9" ht="15" customHeight="1">
      <c r="A138" s="3">
        <v>41</v>
      </c>
      <c r="B138" s="123" t="s">
        <v>7</v>
      </c>
      <c r="C138" s="191" t="s">
        <v>57</v>
      </c>
      <c r="D138" s="155">
        <v>637</v>
      </c>
      <c r="E138" s="14">
        <v>4</v>
      </c>
      <c r="F138" s="11">
        <v>600</v>
      </c>
      <c r="G138" s="11"/>
      <c r="H138" s="11"/>
      <c r="I138" s="16" t="s">
        <v>181</v>
      </c>
    </row>
    <row r="139" spans="1:9" ht="15" customHeight="1">
      <c r="A139" s="142">
        <v>41</v>
      </c>
      <c r="B139" s="123" t="s">
        <v>7</v>
      </c>
      <c r="C139" s="123" t="s">
        <v>57</v>
      </c>
      <c r="D139" s="190">
        <v>637</v>
      </c>
      <c r="E139" s="8">
        <v>5</v>
      </c>
      <c r="F139" s="11">
        <v>2000</v>
      </c>
      <c r="G139" s="11"/>
      <c r="H139" s="11"/>
      <c r="I139" s="17" t="s">
        <v>182</v>
      </c>
    </row>
    <row r="140" spans="1:9" ht="15" customHeight="1">
      <c r="A140" s="3">
        <v>41</v>
      </c>
      <c r="B140" s="123" t="s">
        <v>7</v>
      </c>
      <c r="C140" s="123" t="s">
        <v>57</v>
      </c>
      <c r="D140" s="190">
        <v>637</v>
      </c>
      <c r="E140" s="14">
        <v>12</v>
      </c>
      <c r="F140" s="11">
        <v>10</v>
      </c>
      <c r="G140" s="11"/>
      <c r="H140" s="11"/>
      <c r="I140" s="18" t="s">
        <v>183</v>
      </c>
    </row>
    <row r="141" spans="1:9" ht="15" customHeight="1">
      <c r="A141" s="3">
        <v>41</v>
      </c>
      <c r="B141" s="123" t="s">
        <v>7</v>
      </c>
      <c r="C141" s="123" t="s">
        <v>57</v>
      </c>
      <c r="D141" s="190">
        <v>637</v>
      </c>
      <c r="E141" s="14">
        <v>14</v>
      </c>
      <c r="F141" s="11">
        <v>2160</v>
      </c>
      <c r="G141" s="11"/>
      <c r="H141" s="11"/>
      <c r="I141" s="18" t="s">
        <v>184</v>
      </c>
    </row>
    <row r="142" spans="1:9" ht="15" customHeight="1">
      <c r="A142" s="3">
        <v>41</v>
      </c>
      <c r="B142" s="123" t="s">
        <v>7</v>
      </c>
      <c r="C142" s="123" t="s">
        <v>57</v>
      </c>
      <c r="D142" s="190">
        <v>637</v>
      </c>
      <c r="E142" s="14">
        <v>15</v>
      </c>
      <c r="F142" s="11">
        <v>500</v>
      </c>
      <c r="G142" s="11"/>
      <c r="H142" s="11"/>
      <c r="I142" s="18" t="s">
        <v>185</v>
      </c>
    </row>
    <row r="143" spans="1:9" ht="15" customHeight="1">
      <c r="A143" s="3">
        <v>41</v>
      </c>
      <c r="B143" s="123" t="s">
        <v>7</v>
      </c>
      <c r="C143" s="123" t="s">
        <v>57</v>
      </c>
      <c r="D143" s="190">
        <v>637</v>
      </c>
      <c r="E143" s="14">
        <v>16</v>
      </c>
      <c r="F143" s="11">
        <v>700</v>
      </c>
      <c r="G143" s="11"/>
      <c r="H143" s="11"/>
      <c r="I143" s="18" t="s">
        <v>186</v>
      </c>
    </row>
    <row r="144" spans="1:9" ht="15" customHeight="1">
      <c r="A144" s="3">
        <v>41</v>
      </c>
      <c r="B144" s="123" t="s">
        <v>7</v>
      </c>
      <c r="C144" s="123" t="s">
        <v>57</v>
      </c>
      <c r="D144" s="190">
        <v>637</v>
      </c>
      <c r="E144" s="14">
        <v>23</v>
      </c>
      <c r="F144" s="11">
        <v>200</v>
      </c>
      <c r="G144" s="11"/>
      <c r="H144" s="11"/>
      <c r="I144" s="18" t="s">
        <v>187</v>
      </c>
    </row>
    <row r="145" spans="1:9" ht="15" customHeight="1">
      <c r="A145" s="3">
        <v>41</v>
      </c>
      <c r="B145" s="123" t="s">
        <v>7</v>
      </c>
      <c r="C145" s="123" t="s">
        <v>57</v>
      </c>
      <c r="D145" s="190">
        <v>637</v>
      </c>
      <c r="E145" s="14">
        <v>26</v>
      </c>
      <c r="F145" s="11">
        <v>2100</v>
      </c>
      <c r="G145" s="11"/>
      <c r="H145" s="11"/>
      <c r="I145" s="18" t="s">
        <v>188</v>
      </c>
    </row>
    <row r="146" spans="1:9" ht="15" customHeight="1">
      <c r="A146" s="3">
        <v>41</v>
      </c>
      <c r="B146" s="123" t="s">
        <v>7</v>
      </c>
      <c r="C146" s="123" t="s">
        <v>57</v>
      </c>
      <c r="D146" s="190">
        <v>637</v>
      </c>
      <c r="E146" s="14">
        <v>27</v>
      </c>
      <c r="F146" s="11">
        <v>300</v>
      </c>
      <c r="G146" s="11"/>
      <c r="H146" s="11"/>
      <c r="I146" s="18" t="s">
        <v>189</v>
      </c>
    </row>
    <row r="147" spans="1:9" ht="12.75" customHeight="1">
      <c r="A147" s="3">
        <v>41</v>
      </c>
      <c r="B147" s="123" t="s">
        <v>7</v>
      </c>
      <c r="C147" s="123" t="s">
        <v>57</v>
      </c>
      <c r="D147" s="190">
        <v>637</v>
      </c>
      <c r="E147" s="14">
        <v>31</v>
      </c>
      <c r="F147" s="11">
        <v>200</v>
      </c>
      <c r="G147" s="11"/>
      <c r="H147" s="11"/>
      <c r="I147" s="18" t="s">
        <v>190</v>
      </c>
    </row>
    <row r="148" spans="1:9" ht="15" customHeight="1">
      <c r="A148" s="3">
        <v>41</v>
      </c>
      <c r="B148" s="123" t="s">
        <v>7</v>
      </c>
      <c r="C148" s="123" t="s">
        <v>57</v>
      </c>
      <c r="D148" s="190">
        <v>641</v>
      </c>
      <c r="E148" s="14">
        <v>9</v>
      </c>
      <c r="F148" s="11">
        <v>0</v>
      </c>
      <c r="G148" s="11"/>
      <c r="H148" s="11"/>
      <c r="I148" s="18" t="s">
        <v>191</v>
      </c>
    </row>
    <row r="149" spans="1:9" ht="15" customHeight="1">
      <c r="A149" s="3">
        <v>41</v>
      </c>
      <c r="B149" s="123" t="s">
        <v>7</v>
      </c>
      <c r="C149" s="191" t="s">
        <v>57</v>
      </c>
      <c r="D149" s="155">
        <v>637</v>
      </c>
      <c r="E149" s="14">
        <v>5</v>
      </c>
      <c r="F149" s="11">
        <v>800</v>
      </c>
      <c r="G149" s="11"/>
      <c r="H149" s="11"/>
      <c r="I149" s="16" t="s">
        <v>192</v>
      </c>
    </row>
    <row r="150" spans="1:9" ht="15" customHeight="1">
      <c r="A150" s="3">
        <v>41</v>
      </c>
      <c r="B150" s="123" t="s">
        <v>7</v>
      </c>
      <c r="C150" s="191" t="s">
        <v>57</v>
      </c>
      <c r="D150" s="155">
        <v>637</v>
      </c>
      <c r="E150" s="14">
        <v>12</v>
      </c>
      <c r="F150" s="11">
        <v>600</v>
      </c>
      <c r="G150" s="11"/>
      <c r="H150" s="11"/>
      <c r="I150" s="16" t="s">
        <v>193</v>
      </c>
    </row>
    <row r="151" spans="1:9" ht="15" customHeight="1">
      <c r="A151" s="3"/>
      <c r="B151" s="98"/>
      <c r="C151" s="98"/>
      <c r="D151" s="98"/>
      <c r="E151" s="99"/>
      <c r="F151" s="121">
        <v>17920</v>
      </c>
      <c r="G151" s="121"/>
      <c r="H151" s="121"/>
      <c r="I151" s="83"/>
    </row>
    <row r="152" spans="1:9" ht="15" customHeight="1">
      <c r="A152" s="187">
        <v>42038</v>
      </c>
      <c r="B152" s="254" t="s">
        <v>288</v>
      </c>
      <c r="C152" s="254"/>
      <c r="D152" s="254"/>
      <c r="E152" s="254"/>
      <c r="F152" s="254"/>
      <c r="G152" s="254"/>
      <c r="H152" s="255"/>
      <c r="I152" s="82"/>
    </row>
    <row r="153" spans="1:9" ht="16.5" customHeight="1">
      <c r="A153" s="148">
        <v>41</v>
      </c>
      <c r="B153" s="153" t="s">
        <v>13</v>
      </c>
      <c r="C153" s="149">
        <v>200</v>
      </c>
      <c r="D153" s="164">
        <v>633</v>
      </c>
      <c r="E153" s="157" t="s">
        <v>159</v>
      </c>
      <c r="F153" s="154" t="s">
        <v>110</v>
      </c>
      <c r="G153" s="150"/>
      <c r="H153" s="151"/>
      <c r="I153" s="60" t="s">
        <v>199</v>
      </c>
    </row>
    <row r="154" spans="1:9" ht="15" customHeight="1">
      <c r="A154" s="152">
        <v>41</v>
      </c>
      <c r="B154" s="153" t="s">
        <v>13</v>
      </c>
      <c r="C154" s="149">
        <v>200</v>
      </c>
      <c r="D154" s="164">
        <v>633</v>
      </c>
      <c r="E154" s="157" t="s">
        <v>194</v>
      </c>
      <c r="F154" s="154" t="s">
        <v>162</v>
      </c>
      <c r="G154" s="150"/>
      <c r="H154" s="151"/>
      <c r="I154" s="60" t="s">
        <v>200</v>
      </c>
    </row>
    <row r="155" spans="1:9" ht="15" customHeight="1">
      <c r="A155" s="152">
        <v>41</v>
      </c>
      <c r="B155" s="153" t="s">
        <v>13</v>
      </c>
      <c r="C155" s="149">
        <v>200</v>
      </c>
      <c r="D155" s="164">
        <v>633</v>
      </c>
      <c r="E155" s="157" t="s">
        <v>164</v>
      </c>
      <c r="F155" s="154" t="s">
        <v>196</v>
      </c>
      <c r="G155" s="150"/>
      <c r="H155" s="151"/>
      <c r="I155" s="60" t="s">
        <v>201</v>
      </c>
    </row>
    <row r="156" spans="1:9" ht="15" customHeight="1">
      <c r="A156" s="152">
        <v>41</v>
      </c>
      <c r="B156" s="153" t="s">
        <v>13</v>
      </c>
      <c r="C156" s="149">
        <v>200</v>
      </c>
      <c r="D156" s="164">
        <v>633</v>
      </c>
      <c r="E156" s="157" t="s">
        <v>169</v>
      </c>
      <c r="F156" s="154" t="s">
        <v>197</v>
      </c>
      <c r="G156" s="150"/>
      <c r="H156" s="151"/>
      <c r="I156" s="60" t="s">
        <v>202</v>
      </c>
    </row>
    <row r="157" spans="1:9" ht="15" customHeight="1">
      <c r="A157" s="152">
        <v>41</v>
      </c>
      <c r="B157" s="153" t="s">
        <v>13</v>
      </c>
      <c r="C157" s="149">
        <v>200</v>
      </c>
      <c r="D157" s="164">
        <v>634</v>
      </c>
      <c r="E157" s="157" t="s">
        <v>8</v>
      </c>
      <c r="F157" s="154" t="s">
        <v>162</v>
      </c>
      <c r="G157" s="150"/>
      <c r="H157" s="151"/>
      <c r="I157" s="60" t="s">
        <v>203</v>
      </c>
    </row>
    <row r="158" spans="1:9" ht="15" customHeight="1">
      <c r="A158" s="152">
        <v>41</v>
      </c>
      <c r="B158" s="153" t="s">
        <v>13</v>
      </c>
      <c r="C158" s="149">
        <v>200</v>
      </c>
      <c r="D158" s="164">
        <v>634</v>
      </c>
      <c r="E158" s="157" t="s">
        <v>154</v>
      </c>
      <c r="F158" s="154" t="s">
        <v>162</v>
      </c>
      <c r="G158" s="150"/>
      <c r="H158" s="151"/>
      <c r="I158" s="60" t="s">
        <v>204</v>
      </c>
    </row>
    <row r="159" spans="1:9" ht="15" customHeight="1">
      <c r="A159" s="152">
        <v>41</v>
      </c>
      <c r="B159" s="153" t="s">
        <v>13</v>
      </c>
      <c r="C159" s="149">
        <v>200</v>
      </c>
      <c r="D159" s="164">
        <v>634</v>
      </c>
      <c r="E159" s="157" t="s">
        <v>195</v>
      </c>
      <c r="F159" s="154" t="s">
        <v>167</v>
      </c>
      <c r="G159" s="147"/>
      <c r="H159" s="146"/>
      <c r="I159" s="60" t="s">
        <v>205</v>
      </c>
    </row>
    <row r="160" spans="1:9" ht="15" customHeight="1">
      <c r="A160" s="158">
        <v>41</v>
      </c>
      <c r="B160" s="4" t="s">
        <v>13</v>
      </c>
      <c r="C160" s="6">
        <v>200</v>
      </c>
      <c r="D160" s="155">
        <v>637</v>
      </c>
      <c r="E160" s="123" t="s">
        <v>8</v>
      </c>
      <c r="F160" s="156" t="s">
        <v>198</v>
      </c>
      <c r="G160" s="159"/>
      <c r="H160" s="159"/>
      <c r="I160" s="16" t="s">
        <v>206</v>
      </c>
    </row>
    <row r="161" spans="1:9" ht="15" customHeight="1">
      <c r="A161" s="152"/>
      <c r="B161" s="153" t="s">
        <v>13</v>
      </c>
      <c r="C161" s="149">
        <v>200</v>
      </c>
      <c r="D161" s="164">
        <v>637</v>
      </c>
      <c r="E161" s="157" t="s">
        <v>8</v>
      </c>
      <c r="F161" s="154" t="s">
        <v>170</v>
      </c>
      <c r="G161" s="147"/>
      <c r="H161" s="146"/>
      <c r="I161" s="60" t="s">
        <v>208</v>
      </c>
    </row>
    <row r="162" spans="1:9" ht="15" customHeight="1">
      <c r="A162" s="158">
        <v>41</v>
      </c>
      <c r="B162" s="4" t="s">
        <v>13</v>
      </c>
      <c r="C162" s="6">
        <v>200</v>
      </c>
      <c r="D162" s="165">
        <v>637</v>
      </c>
      <c r="E162" s="123" t="s">
        <v>8</v>
      </c>
      <c r="F162" s="156" t="s">
        <v>207</v>
      </c>
      <c r="G162" s="11"/>
      <c r="H162" s="11"/>
      <c r="I162" s="16" t="s">
        <v>209</v>
      </c>
    </row>
    <row r="163" spans="1:9" ht="15" customHeight="1">
      <c r="A163" s="3">
        <v>41</v>
      </c>
      <c r="B163" s="98"/>
      <c r="C163" s="98"/>
      <c r="D163" s="98"/>
      <c r="E163" s="99"/>
      <c r="F163" s="121">
        <v>2160</v>
      </c>
      <c r="G163" s="121"/>
      <c r="H163" s="121"/>
      <c r="I163" s="83"/>
    </row>
    <row r="164" spans="1:9" ht="15" customHeight="1">
      <c r="A164" s="260" t="s">
        <v>284</v>
      </c>
      <c r="B164" s="252"/>
      <c r="C164" s="252"/>
      <c r="D164" s="252"/>
      <c r="E164" s="252"/>
      <c r="F164" s="252"/>
      <c r="G164" s="252"/>
      <c r="H164" s="252"/>
      <c r="I164" s="253"/>
    </row>
    <row r="165" spans="1:9" ht="15" customHeight="1">
      <c r="A165" s="161">
        <v>41</v>
      </c>
      <c r="B165" s="4" t="s">
        <v>15</v>
      </c>
      <c r="C165" s="4" t="s">
        <v>210</v>
      </c>
      <c r="D165" s="24">
        <v>633</v>
      </c>
      <c r="E165" s="8">
        <v>6</v>
      </c>
      <c r="F165" s="11">
        <v>300</v>
      </c>
      <c r="G165" s="11"/>
      <c r="H165" s="11"/>
      <c r="I165" s="16" t="s">
        <v>211</v>
      </c>
    </row>
    <row r="166" spans="1:9" ht="15" customHeight="1">
      <c r="A166" s="162">
        <v>41</v>
      </c>
      <c r="B166" s="4" t="s">
        <v>15</v>
      </c>
      <c r="C166" s="4" t="s">
        <v>210</v>
      </c>
      <c r="D166" s="24">
        <v>633</v>
      </c>
      <c r="E166" s="160">
        <v>15</v>
      </c>
      <c r="F166" s="11">
        <v>200</v>
      </c>
      <c r="G166" s="11"/>
      <c r="H166" s="11"/>
      <c r="I166" s="143" t="s">
        <v>202</v>
      </c>
    </row>
    <row r="167" spans="1:9" ht="15" customHeight="1">
      <c r="A167" s="162">
        <v>41</v>
      </c>
      <c r="B167" s="4" t="s">
        <v>15</v>
      </c>
      <c r="C167" s="4" t="s">
        <v>210</v>
      </c>
      <c r="D167" s="24">
        <v>634</v>
      </c>
      <c r="E167" s="160">
        <v>1</v>
      </c>
      <c r="F167" s="11">
        <v>300</v>
      </c>
      <c r="G167" s="11"/>
      <c r="H167" s="11"/>
      <c r="I167" s="143" t="s">
        <v>212</v>
      </c>
    </row>
    <row r="168" spans="1:9" ht="15" customHeight="1">
      <c r="A168" s="162">
        <v>41</v>
      </c>
      <c r="B168" s="4" t="s">
        <v>15</v>
      </c>
      <c r="C168" s="4" t="s">
        <v>210</v>
      </c>
      <c r="D168" s="24">
        <v>635</v>
      </c>
      <c r="E168" s="160">
        <v>6</v>
      </c>
      <c r="F168" s="11">
        <v>200</v>
      </c>
      <c r="G168" s="11"/>
      <c r="H168" s="11"/>
      <c r="I168" s="143" t="s">
        <v>213</v>
      </c>
    </row>
    <row r="169" spans="1:9" ht="15" customHeight="1">
      <c r="A169" s="3"/>
      <c r="B169" s="126"/>
      <c r="C169" s="126"/>
      <c r="D169" s="126"/>
      <c r="E169" s="103"/>
      <c r="F169" s="121">
        <v>1000</v>
      </c>
      <c r="G169" s="121"/>
      <c r="H169" s="121"/>
      <c r="I169" s="163"/>
    </row>
    <row r="170" spans="1:9" ht="15" customHeight="1">
      <c r="A170" s="186">
        <v>42009</v>
      </c>
      <c r="B170" s="254" t="s">
        <v>285</v>
      </c>
      <c r="C170" s="254"/>
      <c r="D170" s="254"/>
      <c r="E170" s="254"/>
      <c r="F170" s="254"/>
      <c r="G170" s="254"/>
      <c r="H170" s="255"/>
      <c r="I170" s="82"/>
    </row>
    <row r="171" spans="1:9" ht="15" customHeight="1">
      <c r="A171" s="162">
        <v>41</v>
      </c>
      <c r="B171" s="125" t="s">
        <v>14</v>
      </c>
      <c r="C171" s="6">
        <v>100</v>
      </c>
      <c r="D171" s="124">
        <v>611</v>
      </c>
      <c r="E171" s="160">
        <v>0</v>
      </c>
      <c r="F171" s="11" t="s">
        <v>214</v>
      </c>
      <c r="G171" s="11"/>
      <c r="H171" s="11"/>
      <c r="I171" s="143" t="s">
        <v>215</v>
      </c>
    </row>
    <row r="172" spans="1:9" ht="15" customHeight="1">
      <c r="A172" s="162">
        <v>41</v>
      </c>
      <c r="B172" s="125" t="s">
        <v>14</v>
      </c>
      <c r="C172" s="6">
        <v>100</v>
      </c>
      <c r="D172" s="124">
        <v>614</v>
      </c>
      <c r="E172" s="160">
        <v>0</v>
      </c>
      <c r="F172" s="11">
        <v>180</v>
      </c>
      <c r="G172" s="11"/>
      <c r="H172" s="11"/>
      <c r="I172" s="143" t="s">
        <v>216</v>
      </c>
    </row>
    <row r="173" spans="1:9" ht="15" customHeight="1">
      <c r="A173" s="162">
        <v>41</v>
      </c>
      <c r="B173" s="125" t="s">
        <v>14</v>
      </c>
      <c r="C173" s="6">
        <v>100</v>
      </c>
      <c r="D173" s="124">
        <v>621</v>
      </c>
      <c r="E173" s="160">
        <v>0</v>
      </c>
      <c r="F173" s="11">
        <v>170</v>
      </c>
      <c r="G173" s="11"/>
      <c r="H173" s="11"/>
      <c r="I173" s="143" t="s">
        <v>217</v>
      </c>
    </row>
    <row r="174" spans="1:9" ht="15" customHeight="1">
      <c r="A174" s="162">
        <v>41</v>
      </c>
      <c r="B174" s="125" t="s">
        <v>14</v>
      </c>
      <c r="C174" s="6">
        <v>100</v>
      </c>
      <c r="D174" s="124">
        <v>625</v>
      </c>
      <c r="E174" s="160">
        <v>1</v>
      </c>
      <c r="F174" s="11">
        <v>20</v>
      </c>
      <c r="G174" s="11"/>
      <c r="H174" s="11"/>
      <c r="I174" s="143" t="s">
        <v>218</v>
      </c>
    </row>
    <row r="175" spans="1:9" ht="15" customHeight="1">
      <c r="A175" s="162">
        <v>41</v>
      </c>
      <c r="B175" s="125" t="s">
        <v>14</v>
      </c>
      <c r="C175" s="6">
        <v>100</v>
      </c>
      <c r="D175" s="124">
        <v>625</v>
      </c>
      <c r="E175" s="160">
        <v>2</v>
      </c>
      <c r="F175" s="11">
        <v>180</v>
      </c>
      <c r="G175" s="11"/>
      <c r="H175" s="11"/>
      <c r="I175" s="143" t="s">
        <v>219</v>
      </c>
    </row>
    <row r="176" spans="1:9" ht="15" customHeight="1">
      <c r="A176" s="162">
        <v>41</v>
      </c>
      <c r="B176" s="125" t="s">
        <v>14</v>
      </c>
      <c r="C176" s="6">
        <v>100</v>
      </c>
      <c r="D176" s="124">
        <v>625</v>
      </c>
      <c r="E176" s="160">
        <v>3</v>
      </c>
      <c r="F176" s="11">
        <v>10</v>
      </c>
      <c r="G176" s="11"/>
      <c r="H176" s="11"/>
      <c r="I176" s="143" t="s">
        <v>220</v>
      </c>
    </row>
    <row r="177" spans="1:9" ht="15" customHeight="1">
      <c r="A177" s="162">
        <v>41</v>
      </c>
      <c r="B177" s="125" t="s">
        <v>14</v>
      </c>
      <c r="C177" s="6">
        <v>100</v>
      </c>
      <c r="D177" s="124">
        <v>625</v>
      </c>
      <c r="E177" s="160">
        <v>4</v>
      </c>
      <c r="F177" s="11">
        <v>50</v>
      </c>
      <c r="G177" s="11"/>
      <c r="H177" s="11"/>
      <c r="I177" s="143" t="s">
        <v>221</v>
      </c>
    </row>
    <row r="178" spans="1:9" ht="15" customHeight="1">
      <c r="A178" s="162">
        <v>41</v>
      </c>
      <c r="B178" s="125" t="s">
        <v>14</v>
      </c>
      <c r="C178" s="6">
        <v>100</v>
      </c>
      <c r="D178" s="124">
        <v>625</v>
      </c>
      <c r="E178" s="160">
        <v>5</v>
      </c>
      <c r="F178" s="11">
        <v>16</v>
      </c>
      <c r="G178" s="11"/>
      <c r="H178" s="11"/>
      <c r="I178" s="143" t="s">
        <v>222</v>
      </c>
    </row>
    <row r="179" spans="1:9" ht="15" customHeight="1">
      <c r="A179" s="162">
        <v>41</v>
      </c>
      <c r="B179" s="125" t="s">
        <v>14</v>
      </c>
      <c r="C179" s="6">
        <v>100</v>
      </c>
      <c r="D179" s="124">
        <v>625</v>
      </c>
      <c r="E179" s="160">
        <v>7</v>
      </c>
      <c r="F179" s="11">
        <v>71</v>
      </c>
      <c r="G179" s="11"/>
      <c r="H179" s="11"/>
      <c r="I179" s="143" t="s">
        <v>223</v>
      </c>
    </row>
    <row r="180" spans="1:9" ht="15" customHeight="1">
      <c r="A180" s="162">
        <v>41</v>
      </c>
      <c r="B180" s="125" t="s">
        <v>14</v>
      </c>
      <c r="C180" s="6">
        <v>100</v>
      </c>
      <c r="D180" s="124">
        <v>633</v>
      </c>
      <c r="E180" s="160">
        <v>6</v>
      </c>
      <c r="F180" s="11">
        <v>600</v>
      </c>
      <c r="G180" s="11"/>
      <c r="H180" s="11"/>
      <c r="I180" s="143" t="s">
        <v>224</v>
      </c>
    </row>
    <row r="181" spans="1:9" ht="15" customHeight="1">
      <c r="A181" s="162">
        <v>41</v>
      </c>
      <c r="B181" s="125" t="s">
        <v>14</v>
      </c>
      <c r="C181" s="6">
        <v>100</v>
      </c>
      <c r="D181" s="124">
        <v>633</v>
      </c>
      <c r="E181" s="160">
        <v>13</v>
      </c>
      <c r="F181" s="11">
        <v>0</v>
      </c>
      <c r="G181" s="11"/>
      <c r="H181" s="11"/>
      <c r="I181" s="143" t="s">
        <v>225</v>
      </c>
    </row>
    <row r="182" spans="1:9" ht="15" customHeight="1">
      <c r="A182" s="162">
        <v>41</v>
      </c>
      <c r="B182" s="125" t="s">
        <v>14</v>
      </c>
      <c r="C182" s="6">
        <v>100</v>
      </c>
      <c r="D182" s="124">
        <v>633</v>
      </c>
      <c r="E182" s="160">
        <v>15</v>
      </c>
      <c r="F182" s="11">
        <v>200</v>
      </c>
      <c r="G182" s="11"/>
      <c r="H182" s="11"/>
      <c r="I182" s="143" t="s">
        <v>202</v>
      </c>
    </row>
    <row r="183" spans="1:9" ht="15" customHeight="1">
      <c r="A183" s="162">
        <v>41</v>
      </c>
      <c r="B183" s="125" t="s">
        <v>14</v>
      </c>
      <c r="C183" s="6">
        <v>100</v>
      </c>
      <c r="D183" s="124">
        <v>634</v>
      </c>
      <c r="E183" s="160">
        <v>2</v>
      </c>
      <c r="F183" s="11">
        <v>200</v>
      </c>
      <c r="G183" s="11"/>
      <c r="H183" s="11"/>
      <c r="I183" s="143" t="s">
        <v>226</v>
      </c>
    </row>
    <row r="184" spans="1:9" ht="15" customHeight="1">
      <c r="A184" s="162">
        <v>41</v>
      </c>
      <c r="B184" s="125" t="s">
        <v>14</v>
      </c>
      <c r="C184" s="6">
        <v>100</v>
      </c>
      <c r="D184" s="124">
        <v>634</v>
      </c>
      <c r="E184" s="160">
        <v>3</v>
      </c>
      <c r="F184" s="11">
        <v>600</v>
      </c>
      <c r="G184" s="11"/>
      <c r="H184" s="11"/>
      <c r="I184" s="143" t="s">
        <v>227</v>
      </c>
    </row>
    <row r="185" spans="1:9" ht="15" customHeight="1">
      <c r="A185" s="162">
        <v>41</v>
      </c>
      <c r="B185" s="125" t="s">
        <v>14</v>
      </c>
      <c r="C185" s="6">
        <v>100</v>
      </c>
      <c r="D185" s="124">
        <v>637</v>
      </c>
      <c r="E185" s="160">
        <v>4</v>
      </c>
      <c r="F185" s="11">
        <v>8000</v>
      </c>
      <c r="G185" s="11"/>
      <c r="H185" s="11"/>
      <c r="I185" s="143" t="s">
        <v>228</v>
      </c>
    </row>
    <row r="186" spans="1:9" ht="15" customHeight="1">
      <c r="A186" s="162">
        <v>41</v>
      </c>
      <c r="B186" s="125" t="s">
        <v>14</v>
      </c>
      <c r="C186" s="6">
        <v>100</v>
      </c>
      <c r="D186" s="124">
        <v>637</v>
      </c>
      <c r="E186" s="160">
        <v>4</v>
      </c>
      <c r="F186" s="11">
        <v>500</v>
      </c>
      <c r="G186" s="11"/>
      <c r="H186" s="11"/>
      <c r="I186" s="143" t="s">
        <v>229</v>
      </c>
    </row>
    <row r="187" spans="1:9" ht="15" customHeight="1">
      <c r="A187" s="162">
        <v>41</v>
      </c>
      <c r="B187" s="125" t="s">
        <v>14</v>
      </c>
      <c r="C187" s="6">
        <v>100</v>
      </c>
      <c r="D187" s="124">
        <v>637</v>
      </c>
      <c r="E187" s="160">
        <v>5</v>
      </c>
      <c r="F187" s="11">
        <v>0</v>
      </c>
      <c r="G187" s="11"/>
      <c r="H187" s="11"/>
      <c r="I187" s="143" t="s">
        <v>230</v>
      </c>
    </row>
    <row r="188" spans="1:9" ht="15" customHeight="1">
      <c r="A188" s="246" t="s">
        <v>287</v>
      </c>
      <c r="B188" s="247"/>
      <c r="C188" s="247"/>
      <c r="D188" s="247"/>
      <c r="E188" s="247"/>
      <c r="F188" s="247"/>
      <c r="G188" s="247"/>
      <c r="H188" s="247"/>
      <c r="I188" s="248"/>
    </row>
    <row r="189" spans="1:9" ht="15" customHeight="1">
      <c r="A189" s="162">
        <v>41</v>
      </c>
      <c r="B189" s="125" t="s">
        <v>14</v>
      </c>
      <c r="C189" s="6">
        <v>200</v>
      </c>
      <c r="D189" s="124">
        <v>637</v>
      </c>
      <c r="E189" s="160">
        <v>14</v>
      </c>
      <c r="F189" s="11">
        <v>150</v>
      </c>
      <c r="G189" s="11"/>
      <c r="H189" s="11"/>
      <c r="I189" s="143" t="s">
        <v>231</v>
      </c>
    </row>
    <row r="190" spans="1:9" ht="15" customHeight="1">
      <c r="A190" s="162">
        <v>41</v>
      </c>
      <c r="B190" s="125" t="s">
        <v>14</v>
      </c>
      <c r="C190" s="6">
        <v>200</v>
      </c>
      <c r="D190" s="124">
        <v>611</v>
      </c>
      <c r="E190" s="160">
        <v>0</v>
      </c>
      <c r="F190" s="11">
        <v>4000</v>
      </c>
      <c r="G190" s="11"/>
      <c r="H190" s="11"/>
      <c r="I190" s="143" t="s">
        <v>215</v>
      </c>
    </row>
    <row r="191" spans="1:9" ht="15" customHeight="1">
      <c r="A191" s="162">
        <v>41</v>
      </c>
      <c r="B191" s="125" t="s">
        <v>14</v>
      </c>
      <c r="C191" s="6">
        <v>200</v>
      </c>
      <c r="D191" s="124">
        <v>614</v>
      </c>
      <c r="E191" s="160">
        <v>0</v>
      </c>
      <c r="F191" s="11">
        <v>1200</v>
      </c>
      <c r="G191" s="11"/>
      <c r="H191" s="11"/>
      <c r="I191" s="143" t="s">
        <v>216</v>
      </c>
    </row>
    <row r="192" spans="1:9" ht="15" customHeight="1">
      <c r="A192" s="162">
        <v>41</v>
      </c>
      <c r="B192" s="125" t="s">
        <v>14</v>
      </c>
      <c r="C192" s="6">
        <v>200</v>
      </c>
      <c r="D192" s="124">
        <v>621</v>
      </c>
      <c r="E192" s="160">
        <v>0</v>
      </c>
      <c r="F192" s="11">
        <v>750</v>
      </c>
      <c r="G192" s="11"/>
      <c r="H192" s="11"/>
      <c r="I192" s="143" t="s">
        <v>232</v>
      </c>
    </row>
    <row r="193" spans="1:9" ht="15" customHeight="1">
      <c r="A193" s="162">
        <v>41</v>
      </c>
      <c r="B193" s="125" t="s">
        <v>14</v>
      </c>
      <c r="C193" s="6">
        <v>200</v>
      </c>
      <c r="D193" s="124">
        <v>625</v>
      </c>
      <c r="E193" s="160">
        <v>1</v>
      </c>
      <c r="F193" s="11">
        <v>80</v>
      </c>
      <c r="G193" s="11"/>
      <c r="H193" s="11"/>
      <c r="I193" s="143" t="s">
        <v>233</v>
      </c>
    </row>
    <row r="194" spans="1:9" ht="15" customHeight="1">
      <c r="A194" s="162">
        <v>41</v>
      </c>
      <c r="B194" s="125" t="s">
        <v>14</v>
      </c>
      <c r="C194" s="6">
        <v>200</v>
      </c>
      <c r="D194" s="124">
        <v>625</v>
      </c>
      <c r="E194" s="160">
        <v>2</v>
      </c>
      <c r="F194" s="11">
        <v>570</v>
      </c>
      <c r="G194" s="11"/>
      <c r="H194" s="11"/>
      <c r="I194" s="143" t="s">
        <v>234</v>
      </c>
    </row>
    <row r="195" spans="1:9" ht="15" customHeight="1">
      <c r="A195" s="162">
        <v>41</v>
      </c>
      <c r="B195" s="125" t="s">
        <v>14</v>
      </c>
      <c r="C195" s="6">
        <v>200</v>
      </c>
      <c r="D195" s="124">
        <v>625</v>
      </c>
      <c r="E195" s="160">
        <v>3</v>
      </c>
      <c r="F195" s="11">
        <v>70</v>
      </c>
      <c r="G195" s="11"/>
      <c r="H195" s="11"/>
      <c r="I195" s="143" t="s">
        <v>220</v>
      </c>
    </row>
    <row r="196" spans="1:9" ht="15" customHeight="1">
      <c r="A196" s="162">
        <v>41</v>
      </c>
      <c r="B196" s="125" t="s">
        <v>14</v>
      </c>
      <c r="C196" s="6">
        <v>200</v>
      </c>
      <c r="D196" s="124">
        <v>625</v>
      </c>
      <c r="E196" s="160">
        <v>4</v>
      </c>
      <c r="F196" s="11">
        <v>150</v>
      </c>
      <c r="G196" s="11"/>
      <c r="H196" s="11"/>
      <c r="I196" s="143" t="s">
        <v>221</v>
      </c>
    </row>
    <row r="197" spans="1:9" ht="15" customHeight="1">
      <c r="A197" s="162">
        <v>41</v>
      </c>
      <c r="B197" s="125" t="s">
        <v>14</v>
      </c>
      <c r="C197" s="6">
        <v>200</v>
      </c>
      <c r="D197" s="124">
        <v>625</v>
      </c>
      <c r="E197" s="160">
        <v>5</v>
      </c>
      <c r="F197" s="11">
        <v>160</v>
      </c>
      <c r="G197" s="11"/>
      <c r="H197" s="11"/>
      <c r="I197" s="143" t="s">
        <v>222</v>
      </c>
    </row>
    <row r="198" spans="1:9" ht="15" customHeight="1">
      <c r="A198" s="162">
        <v>41</v>
      </c>
      <c r="B198" s="125" t="s">
        <v>14</v>
      </c>
      <c r="C198" s="6">
        <v>200</v>
      </c>
      <c r="D198" s="124">
        <v>625</v>
      </c>
      <c r="E198" s="160">
        <v>7</v>
      </c>
      <c r="F198" s="11">
        <v>250</v>
      </c>
      <c r="G198" s="11"/>
      <c r="H198" s="11"/>
      <c r="I198" s="143" t="s">
        <v>223</v>
      </c>
    </row>
    <row r="199" spans="1:9" ht="15" customHeight="1">
      <c r="A199" s="162">
        <v>41</v>
      </c>
      <c r="B199" s="125" t="s">
        <v>14</v>
      </c>
      <c r="C199" s="6">
        <v>200</v>
      </c>
      <c r="D199" s="124">
        <v>627</v>
      </c>
      <c r="E199" s="160">
        <v>0</v>
      </c>
      <c r="F199" s="11">
        <v>350</v>
      </c>
      <c r="G199" s="11"/>
      <c r="H199" s="11"/>
      <c r="I199" s="143" t="s">
        <v>235</v>
      </c>
    </row>
    <row r="200" spans="1:9" ht="15" customHeight="1">
      <c r="A200" s="162">
        <v>41</v>
      </c>
      <c r="B200" s="125" t="s">
        <v>14</v>
      </c>
      <c r="C200" s="6">
        <v>200</v>
      </c>
      <c r="D200" s="124">
        <v>632</v>
      </c>
      <c r="E200" s="160">
        <v>1</v>
      </c>
      <c r="F200" s="11">
        <v>1700</v>
      </c>
      <c r="G200" s="11"/>
      <c r="H200" s="11"/>
      <c r="I200" s="143" t="s">
        <v>236</v>
      </c>
    </row>
    <row r="201" spans="1:9" ht="15" customHeight="1">
      <c r="A201" s="162">
        <v>41</v>
      </c>
      <c r="B201" s="125" t="s">
        <v>14</v>
      </c>
      <c r="C201" s="6">
        <v>200</v>
      </c>
      <c r="D201" s="124">
        <v>633</v>
      </c>
      <c r="E201" s="160">
        <v>6</v>
      </c>
      <c r="F201" s="11">
        <v>200</v>
      </c>
      <c r="G201" s="11"/>
      <c r="H201" s="11"/>
      <c r="I201" s="143" t="s">
        <v>237</v>
      </c>
    </row>
    <row r="202" spans="1:9" ht="15" customHeight="1">
      <c r="A202" s="162">
        <v>41</v>
      </c>
      <c r="B202" s="125" t="s">
        <v>14</v>
      </c>
      <c r="C202" s="6">
        <v>200</v>
      </c>
      <c r="D202" s="124">
        <v>634</v>
      </c>
      <c r="E202" s="160">
        <v>1</v>
      </c>
      <c r="F202" s="11">
        <v>1000</v>
      </c>
      <c r="G202" s="11"/>
      <c r="H202" s="11"/>
      <c r="I202" s="143" t="s">
        <v>238</v>
      </c>
    </row>
    <row r="203" spans="1:9" ht="15" customHeight="1">
      <c r="A203" s="162">
        <v>41</v>
      </c>
      <c r="B203" s="125" t="s">
        <v>14</v>
      </c>
      <c r="C203" s="6">
        <v>200</v>
      </c>
      <c r="D203" s="124">
        <v>635</v>
      </c>
      <c r="E203" s="160">
        <v>6</v>
      </c>
      <c r="F203" s="11">
        <v>150</v>
      </c>
      <c r="G203" s="11"/>
      <c r="H203" s="11"/>
      <c r="I203" s="143" t="s">
        <v>239</v>
      </c>
    </row>
    <row r="204" spans="1:9" ht="15" customHeight="1">
      <c r="A204" s="162">
        <v>41</v>
      </c>
      <c r="B204" s="125" t="s">
        <v>14</v>
      </c>
      <c r="C204" s="6">
        <v>200</v>
      </c>
      <c r="D204" s="124">
        <v>636</v>
      </c>
      <c r="E204" s="160">
        <v>1</v>
      </c>
      <c r="F204" s="11">
        <v>2</v>
      </c>
      <c r="G204" s="11"/>
      <c r="H204" s="11"/>
      <c r="I204" s="143" t="s">
        <v>240</v>
      </c>
    </row>
    <row r="205" spans="1:9" ht="15" customHeight="1">
      <c r="A205" s="162">
        <v>41</v>
      </c>
      <c r="B205" s="125" t="s">
        <v>14</v>
      </c>
      <c r="C205" s="6">
        <v>200</v>
      </c>
      <c r="D205" s="124">
        <v>637</v>
      </c>
      <c r="E205" s="160">
        <v>5</v>
      </c>
      <c r="F205" s="11">
        <v>600</v>
      </c>
      <c r="G205" s="11"/>
      <c r="H205" s="11"/>
      <c r="I205" s="143" t="s">
        <v>241</v>
      </c>
    </row>
    <row r="206" spans="1:9" ht="15" customHeight="1">
      <c r="A206" s="162">
        <v>41</v>
      </c>
      <c r="B206" s="125" t="s">
        <v>14</v>
      </c>
      <c r="C206" s="6">
        <v>200</v>
      </c>
      <c r="D206" s="124">
        <v>637</v>
      </c>
      <c r="E206" s="160">
        <v>11</v>
      </c>
      <c r="F206" s="11">
        <v>600</v>
      </c>
      <c r="G206" s="11"/>
      <c r="H206" s="11"/>
      <c r="I206" s="143" t="s">
        <v>242</v>
      </c>
    </row>
    <row r="207" spans="1:9" ht="15" customHeight="1">
      <c r="A207" s="162">
        <v>41</v>
      </c>
      <c r="B207" s="125" t="s">
        <v>14</v>
      </c>
      <c r="C207" s="6">
        <v>200</v>
      </c>
      <c r="D207" s="124">
        <v>637</v>
      </c>
      <c r="E207" s="160">
        <v>14</v>
      </c>
      <c r="F207" s="11">
        <v>400</v>
      </c>
      <c r="G207" s="11"/>
      <c r="H207" s="11"/>
      <c r="I207" s="143" t="s">
        <v>231</v>
      </c>
    </row>
    <row r="208" spans="1:9" ht="15" customHeight="1">
      <c r="A208" s="246" t="s">
        <v>286</v>
      </c>
      <c r="B208" s="247"/>
      <c r="C208" s="247"/>
      <c r="D208" s="247"/>
      <c r="E208" s="247"/>
      <c r="F208" s="247"/>
      <c r="G208" s="247"/>
      <c r="H208" s="247"/>
      <c r="I208" s="248"/>
    </row>
    <row r="209" spans="1:9" ht="15" customHeight="1">
      <c r="A209" s="162">
        <v>41</v>
      </c>
      <c r="B209" s="125" t="s">
        <v>14</v>
      </c>
      <c r="C209" s="6">
        <v>600</v>
      </c>
      <c r="D209" s="124">
        <v>635</v>
      </c>
      <c r="E209" s="160">
        <v>6</v>
      </c>
      <c r="F209" s="11">
        <v>0</v>
      </c>
      <c r="G209" s="11"/>
      <c r="H209" s="11"/>
      <c r="I209" s="143" t="s">
        <v>243</v>
      </c>
    </row>
    <row r="210" spans="1:9" ht="15" customHeight="1">
      <c r="A210" s="162">
        <v>41</v>
      </c>
      <c r="B210" s="125" t="s">
        <v>14</v>
      </c>
      <c r="C210" s="6">
        <v>600</v>
      </c>
      <c r="D210" s="124">
        <v>641</v>
      </c>
      <c r="E210" s="160">
        <v>6</v>
      </c>
      <c r="F210" s="11">
        <v>800</v>
      </c>
      <c r="G210" s="11"/>
      <c r="H210" s="11"/>
      <c r="I210" s="143" t="s">
        <v>244</v>
      </c>
    </row>
    <row r="211" spans="1:9" ht="15" customHeight="1">
      <c r="A211" s="162"/>
      <c r="B211" s="103"/>
      <c r="C211" s="126"/>
      <c r="D211" s="103"/>
      <c r="E211" s="103"/>
      <c r="F211" s="121">
        <v>25279</v>
      </c>
      <c r="G211" s="121"/>
      <c r="H211" s="121"/>
      <c r="I211" s="83"/>
    </row>
    <row r="212" spans="1:9" ht="15" customHeight="1">
      <c r="A212" s="249" t="s">
        <v>289</v>
      </c>
      <c r="B212" s="220"/>
      <c r="C212" s="220"/>
      <c r="D212" s="220"/>
      <c r="E212" s="220"/>
      <c r="F212" s="220"/>
      <c r="G212" s="220"/>
      <c r="H212" s="220"/>
      <c r="I212" s="221"/>
    </row>
    <row r="213" spans="1:9" ht="15" customHeight="1">
      <c r="A213" s="167">
        <v>41</v>
      </c>
      <c r="B213" s="125" t="s">
        <v>16</v>
      </c>
      <c r="C213" s="6">
        <v>200</v>
      </c>
      <c r="D213" s="24">
        <v>611</v>
      </c>
      <c r="E213" s="14">
        <v>0</v>
      </c>
      <c r="F213" s="11">
        <v>435</v>
      </c>
      <c r="G213" s="11"/>
      <c r="H213" s="11"/>
      <c r="I213" s="16" t="s">
        <v>245</v>
      </c>
    </row>
    <row r="214" spans="1:9" ht="15" customHeight="1">
      <c r="A214" s="167">
        <v>41</v>
      </c>
      <c r="B214" s="125" t="s">
        <v>16</v>
      </c>
      <c r="C214" s="6">
        <v>200</v>
      </c>
      <c r="D214" s="87">
        <v>623</v>
      </c>
      <c r="E214" s="81">
        <v>0</v>
      </c>
      <c r="F214" s="11">
        <v>25</v>
      </c>
      <c r="G214" s="11"/>
      <c r="H214" s="11"/>
      <c r="I214" s="143" t="s">
        <v>246</v>
      </c>
    </row>
    <row r="215" spans="1:9" ht="15" customHeight="1">
      <c r="A215" s="167">
        <v>41</v>
      </c>
      <c r="B215" s="125" t="s">
        <v>16</v>
      </c>
      <c r="C215" s="166">
        <v>200</v>
      </c>
      <c r="D215" s="124">
        <v>625</v>
      </c>
      <c r="E215" s="81">
        <v>1</v>
      </c>
      <c r="F215" s="11">
        <v>4</v>
      </c>
      <c r="G215" s="11"/>
      <c r="H215" s="11"/>
      <c r="I215" s="143" t="s">
        <v>218</v>
      </c>
    </row>
    <row r="216" spans="1:9" ht="15" customHeight="1">
      <c r="A216" s="167">
        <v>41</v>
      </c>
      <c r="B216" s="125" t="s">
        <v>16</v>
      </c>
      <c r="C216" s="166">
        <v>200</v>
      </c>
      <c r="D216" s="124">
        <v>625</v>
      </c>
      <c r="E216" s="81">
        <v>2</v>
      </c>
      <c r="F216" s="11">
        <v>25</v>
      </c>
      <c r="G216" s="11"/>
      <c r="H216" s="11"/>
      <c r="I216" s="143" t="s">
        <v>219</v>
      </c>
    </row>
    <row r="217" spans="1:9" ht="15" customHeight="1">
      <c r="A217" s="167">
        <v>41</v>
      </c>
      <c r="B217" s="125" t="s">
        <v>16</v>
      </c>
      <c r="C217" s="166">
        <v>200</v>
      </c>
      <c r="D217" s="124">
        <v>625</v>
      </c>
      <c r="E217" s="81">
        <v>3</v>
      </c>
      <c r="F217" s="11">
        <v>8</v>
      </c>
      <c r="G217" s="11"/>
      <c r="H217" s="11"/>
      <c r="I217" s="143" t="s">
        <v>220</v>
      </c>
    </row>
    <row r="218" spans="1:9" ht="15" customHeight="1">
      <c r="A218" s="167">
        <v>41</v>
      </c>
      <c r="B218" s="125" t="s">
        <v>16</v>
      </c>
      <c r="C218" s="166">
        <v>200</v>
      </c>
      <c r="D218" s="124">
        <v>625</v>
      </c>
      <c r="E218" s="81">
        <v>4</v>
      </c>
      <c r="F218" s="11">
        <v>23</v>
      </c>
      <c r="G218" s="11"/>
      <c r="H218" s="11"/>
      <c r="I218" s="143" t="s">
        <v>247</v>
      </c>
    </row>
    <row r="219" spans="1:9" ht="15" customHeight="1">
      <c r="A219" s="167">
        <v>41</v>
      </c>
      <c r="B219" s="125" t="s">
        <v>16</v>
      </c>
      <c r="C219" s="166">
        <v>200</v>
      </c>
      <c r="D219" s="124">
        <v>625</v>
      </c>
      <c r="E219" s="81">
        <v>5</v>
      </c>
      <c r="F219" s="11">
        <v>6</v>
      </c>
      <c r="G219" s="11"/>
      <c r="H219" s="11"/>
      <c r="I219" s="143" t="s">
        <v>222</v>
      </c>
    </row>
    <row r="220" spans="1:9" ht="15" customHeight="1">
      <c r="A220" s="167">
        <v>41</v>
      </c>
      <c r="B220" s="125" t="s">
        <v>16</v>
      </c>
      <c r="C220" s="166">
        <v>200</v>
      </c>
      <c r="D220" s="124">
        <v>625</v>
      </c>
      <c r="E220" s="81">
        <v>7</v>
      </c>
      <c r="F220" s="11">
        <v>33</v>
      </c>
      <c r="G220" s="11"/>
      <c r="H220" s="11"/>
      <c r="I220" s="143" t="s">
        <v>223</v>
      </c>
    </row>
    <row r="221" spans="1:9" ht="15" customHeight="1">
      <c r="A221" s="167">
        <v>41</v>
      </c>
      <c r="B221" s="125" t="s">
        <v>16</v>
      </c>
      <c r="C221" s="166">
        <v>200</v>
      </c>
      <c r="D221" s="124">
        <v>633</v>
      </c>
      <c r="E221" s="81">
        <v>6</v>
      </c>
      <c r="F221" s="11">
        <v>1960</v>
      </c>
      <c r="G221" s="11"/>
      <c r="H221" s="11"/>
      <c r="I221" s="143" t="s">
        <v>199</v>
      </c>
    </row>
    <row r="222" spans="1:9" ht="15" customHeight="1">
      <c r="A222" s="167">
        <v>41</v>
      </c>
      <c r="B222" s="125" t="s">
        <v>16</v>
      </c>
      <c r="C222" s="166">
        <v>200</v>
      </c>
      <c r="D222" s="124">
        <v>635</v>
      </c>
      <c r="E222" s="81">
        <v>6</v>
      </c>
      <c r="F222" s="11">
        <v>1300</v>
      </c>
      <c r="G222" s="11"/>
      <c r="H222" s="11"/>
      <c r="I222" s="143" t="s">
        <v>243</v>
      </c>
    </row>
    <row r="223" spans="1:9" ht="15" customHeight="1">
      <c r="A223" s="246" t="s">
        <v>290</v>
      </c>
      <c r="B223" s="247"/>
      <c r="C223" s="247"/>
      <c r="D223" s="247"/>
      <c r="E223" s="247"/>
      <c r="F223" s="247"/>
      <c r="G223" s="247"/>
      <c r="H223" s="247"/>
      <c r="I223" s="248"/>
    </row>
    <row r="224" spans="1:9" ht="15" customHeight="1">
      <c r="A224" s="167">
        <v>41</v>
      </c>
      <c r="B224" s="125" t="s">
        <v>16</v>
      </c>
      <c r="C224" s="166">
        <v>400</v>
      </c>
      <c r="D224" s="124">
        <v>632</v>
      </c>
      <c r="E224" s="81">
        <v>1</v>
      </c>
      <c r="F224" s="11">
        <v>1000</v>
      </c>
      <c r="G224" s="11"/>
      <c r="H224" s="11"/>
      <c r="I224" s="143" t="s">
        <v>248</v>
      </c>
    </row>
    <row r="225" spans="1:9" ht="15" customHeight="1">
      <c r="A225" s="167">
        <v>41</v>
      </c>
      <c r="B225" s="125" t="s">
        <v>16</v>
      </c>
      <c r="C225" s="166">
        <v>400</v>
      </c>
      <c r="D225" s="124">
        <v>633</v>
      </c>
      <c r="E225" s="81">
        <v>6</v>
      </c>
      <c r="F225" s="11">
        <v>300</v>
      </c>
      <c r="G225" s="11"/>
      <c r="H225" s="11"/>
      <c r="I225" s="143" t="s">
        <v>199</v>
      </c>
    </row>
    <row r="226" spans="1:9" ht="15" customHeight="1">
      <c r="A226" s="3"/>
      <c r="B226" s="102"/>
      <c r="C226" s="102"/>
      <c r="D226" s="102"/>
      <c r="E226" s="103"/>
      <c r="F226" s="121">
        <v>5119</v>
      </c>
      <c r="G226" s="121"/>
      <c r="H226" s="121"/>
      <c r="I226" s="110"/>
    </row>
    <row r="227" spans="1:9" ht="15" customHeight="1">
      <c r="A227" s="188" t="s">
        <v>291</v>
      </c>
      <c r="B227" s="220" t="s">
        <v>292</v>
      </c>
      <c r="C227" s="220"/>
      <c r="D227" s="220"/>
      <c r="E227" s="220"/>
      <c r="F227" s="220"/>
      <c r="G227" s="220"/>
      <c r="H227" s="256"/>
      <c r="I227" s="168"/>
    </row>
    <row r="228" spans="1:9" ht="15" customHeight="1">
      <c r="A228" s="135">
        <v>41</v>
      </c>
      <c r="B228" s="4" t="s">
        <v>12</v>
      </c>
      <c r="C228" s="7">
        <v>100</v>
      </c>
      <c r="D228" s="24">
        <v>621</v>
      </c>
      <c r="E228" s="8">
        <v>0</v>
      </c>
      <c r="F228" s="11">
        <v>30</v>
      </c>
      <c r="G228" s="11"/>
      <c r="H228" s="11"/>
      <c r="I228" s="16" t="s">
        <v>249</v>
      </c>
    </row>
    <row r="229" spans="1:9" ht="15" customHeight="1">
      <c r="A229" s="135">
        <v>41</v>
      </c>
      <c r="B229" s="4" t="s">
        <v>12</v>
      </c>
      <c r="C229" s="7">
        <v>100</v>
      </c>
      <c r="D229" s="24">
        <v>632</v>
      </c>
      <c r="E229" s="8">
        <v>1</v>
      </c>
      <c r="F229" s="11">
        <v>3500</v>
      </c>
      <c r="G229" s="11"/>
      <c r="H229" s="11"/>
      <c r="I229" s="16" t="s">
        <v>250</v>
      </c>
    </row>
    <row r="230" spans="1:9" ht="15" customHeight="1">
      <c r="A230" s="135">
        <v>41</v>
      </c>
      <c r="B230" s="4" t="s">
        <v>12</v>
      </c>
      <c r="C230" s="7">
        <v>100</v>
      </c>
      <c r="D230" s="24">
        <v>632</v>
      </c>
      <c r="E230" s="8">
        <v>2</v>
      </c>
      <c r="F230" s="11">
        <v>300</v>
      </c>
      <c r="G230" s="11"/>
      <c r="H230" s="11"/>
      <c r="I230" s="16" t="s">
        <v>251</v>
      </c>
    </row>
    <row r="231" spans="1:9" ht="15" customHeight="1">
      <c r="A231" s="135">
        <v>41</v>
      </c>
      <c r="B231" s="4" t="s">
        <v>12</v>
      </c>
      <c r="C231" s="7">
        <v>100</v>
      </c>
      <c r="D231" s="24">
        <v>633</v>
      </c>
      <c r="E231" s="8">
        <v>6</v>
      </c>
      <c r="F231" s="11">
        <v>200</v>
      </c>
      <c r="G231" s="11"/>
      <c r="H231" s="11"/>
      <c r="I231" s="16" t="s">
        <v>199</v>
      </c>
    </row>
    <row r="232" spans="1:9" ht="15" customHeight="1">
      <c r="A232" s="135">
        <v>41</v>
      </c>
      <c r="B232" s="4" t="s">
        <v>12</v>
      </c>
      <c r="C232" s="7">
        <v>100</v>
      </c>
      <c r="D232" s="24">
        <v>634</v>
      </c>
      <c r="E232" s="8">
        <v>1</v>
      </c>
      <c r="F232" s="11">
        <v>0</v>
      </c>
      <c r="G232" s="11"/>
      <c r="H232" s="11"/>
      <c r="I232" s="16" t="s">
        <v>252</v>
      </c>
    </row>
    <row r="233" spans="1:9" ht="15" customHeight="1">
      <c r="A233" s="135">
        <v>41</v>
      </c>
      <c r="B233" s="4" t="s">
        <v>12</v>
      </c>
      <c r="C233" s="7">
        <v>100</v>
      </c>
      <c r="D233" s="24">
        <v>635</v>
      </c>
      <c r="E233" s="8">
        <v>6</v>
      </c>
      <c r="F233" s="11">
        <v>200</v>
      </c>
      <c r="G233" s="11"/>
      <c r="H233" s="11"/>
      <c r="I233" s="16" t="s">
        <v>253</v>
      </c>
    </row>
    <row r="234" spans="1:9" ht="15" customHeight="1">
      <c r="A234" s="135">
        <v>41</v>
      </c>
      <c r="B234" s="4" t="s">
        <v>12</v>
      </c>
      <c r="C234" s="7">
        <v>100</v>
      </c>
      <c r="D234" s="24">
        <v>636</v>
      </c>
      <c r="E234" s="8">
        <v>1</v>
      </c>
      <c r="F234" s="11">
        <v>0</v>
      </c>
      <c r="G234" s="11"/>
      <c r="H234" s="11"/>
      <c r="I234" s="16" t="s">
        <v>240</v>
      </c>
    </row>
    <row r="235" spans="1:9" ht="15" customHeight="1">
      <c r="A235" s="135">
        <v>41</v>
      </c>
      <c r="B235" s="4" t="s">
        <v>12</v>
      </c>
      <c r="C235" s="7">
        <v>100</v>
      </c>
      <c r="D235" s="24">
        <v>637</v>
      </c>
      <c r="E235" s="8">
        <v>2</v>
      </c>
      <c r="F235" s="11">
        <v>500</v>
      </c>
      <c r="G235" s="11"/>
      <c r="H235" s="11"/>
      <c r="I235" s="16" t="s">
        <v>254</v>
      </c>
    </row>
    <row r="236" spans="1:9" ht="15" customHeight="1">
      <c r="A236" s="135">
        <v>41</v>
      </c>
      <c r="B236" s="4" t="s">
        <v>12</v>
      </c>
      <c r="C236" s="7">
        <v>100</v>
      </c>
      <c r="D236" s="24">
        <v>637</v>
      </c>
      <c r="E236" s="8">
        <v>4</v>
      </c>
      <c r="F236" s="11">
        <v>200</v>
      </c>
      <c r="G236" s="11"/>
      <c r="H236" s="11"/>
      <c r="I236" s="16" t="s">
        <v>255</v>
      </c>
    </row>
    <row r="237" spans="1:9" ht="15" customHeight="1">
      <c r="A237" s="135">
        <v>41</v>
      </c>
      <c r="B237" s="4" t="s">
        <v>12</v>
      </c>
      <c r="C237" s="7">
        <v>100</v>
      </c>
      <c r="D237" s="24">
        <v>641</v>
      </c>
      <c r="E237" s="8">
        <v>9</v>
      </c>
      <c r="F237" s="11">
        <v>0</v>
      </c>
      <c r="G237" s="11"/>
      <c r="H237" s="11"/>
      <c r="I237" s="16" t="s">
        <v>256</v>
      </c>
    </row>
    <row r="238" spans="1:9" ht="15" customHeight="1">
      <c r="A238" s="257" t="s">
        <v>293</v>
      </c>
      <c r="B238" s="258"/>
      <c r="C238" s="258"/>
      <c r="D238" s="258"/>
      <c r="E238" s="258"/>
      <c r="F238" s="258"/>
      <c r="G238" s="258"/>
      <c r="H238" s="258"/>
      <c r="I238" s="259"/>
    </row>
    <row r="239" spans="1:9" ht="15" customHeight="1">
      <c r="A239" s="135">
        <v>41</v>
      </c>
      <c r="B239" s="4" t="s">
        <v>12</v>
      </c>
      <c r="C239" s="7">
        <v>200</v>
      </c>
      <c r="D239" s="24">
        <v>621</v>
      </c>
      <c r="E239" s="8">
        <v>0</v>
      </c>
      <c r="F239" s="11">
        <v>0</v>
      </c>
      <c r="G239" s="11"/>
      <c r="H239" s="11"/>
      <c r="I239" s="16" t="s">
        <v>249</v>
      </c>
    </row>
    <row r="240" spans="1:9" ht="15" customHeight="1">
      <c r="A240" s="135">
        <v>41</v>
      </c>
      <c r="B240" s="4" t="s">
        <v>12</v>
      </c>
      <c r="C240" s="7">
        <v>200</v>
      </c>
      <c r="D240" s="24">
        <v>621</v>
      </c>
      <c r="E240" s="8">
        <v>2</v>
      </c>
      <c r="F240" s="11">
        <v>23</v>
      </c>
      <c r="G240" s="11"/>
      <c r="H240" s="11"/>
      <c r="I240" s="16" t="s">
        <v>257</v>
      </c>
    </row>
    <row r="241" spans="1:9" ht="15" customHeight="1">
      <c r="A241" s="135">
        <v>41</v>
      </c>
      <c r="B241" s="4" t="s">
        <v>12</v>
      </c>
      <c r="C241" s="7">
        <v>200</v>
      </c>
      <c r="D241" s="24">
        <v>625</v>
      </c>
      <c r="E241" s="8">
        <v>2</v>
      </c>
      <c r="F241" s="11">
        <v>20</v>
      </c>
      <c r="G241" s="11"/>
      <c r="H241" s="11"/>
      <c r="I241" s="16" t="s">
        <v>258</v>
      </c>
    </row>
    <row r="242" spans="1:9" ht="15" customHeight="1">
      <c r="A242" s="135">
        <v>41</v>
      </c>
      <c r="B242" s="4" t="s">
        <v>12</v>
      </c>
      <c r="C242" s="7">
        <v>200</v>
      </c>
      <c r="D242" s="24">
        <v>625</v>
      </c>
      <c r="E242" s="8">
        <v>3</v>
      </c>
      <c r="F242" s="11">
        <v>3</v>
      </c>
      <c r="G242" s="11"/>
      <c r="H242" s="11"/>
      <c r="I242" s="16" t="s">
        <v>220</v>
      </c>
    </row>
    <row r="243" spans="1:9" ht="15" customHeight="1">
      <c r="A243" s="135">
        <v>41</v>
      </c>
      <c r="B243" s="4" t="s">
        <v>12</v>
      </c>
      <c r="C243" s="7">
        <v>200</v>
      </c>
      <c r="D243" s="24">
        <v>625</v>
      </c>
      <c r="E243" s="8">
        <v>2</v>
      </c>
      <c r="F243" s="11">
        <v>8</v>
      </c>
      <c r="G243" s="11"/>
      <c r="H243" s="11"/>
      <c r="I243" s="16" t="s">
        <v>259</v>
      </c>
    </row>
    <row r="244" spans="1:9" ht="15" customHeight="1">
      <c r="A244" s="135">
        <v>41</v>
      </c>
      <c r="B244" s="4" t="s">
        <v>12</v>
      </c>
      <c r="C244" s="7">
        <v>200</v>
      </c>
      <c r="D244" s="24">
        <v>625</v>
      </c>
      <c r="E244" s="8">
        <v>7</v>
      </c>
      <c r="F244" s="11">
        <v>50</v>
      </c>
      <c r="G244" s="11"/>
      <c r="H244" s="11"/>
      <c r="I244" s="16" t="s">
        <v>260</v>
      </c>
    </row>
    <row r="245" spans="1:9" ht="15" customHeight="1">
      <c r="A245" s="135">
        <v>41</v>
      </c>
      <c r="B245" s="4" t="s">
        <v>12</v>
      </c>
      <c r="C245" s="7">
        <v>200</v>
      </c>
      <c r="D245" s="24">
        <v>633</v>
      </c>
      <c r="E245" s="8">
        <v>6</v>
      </c>
      <c r="F245" s="11">
        <v>4900</v>
      </c>
      <c r="G245" s="11"/>
      <c r="H245" s="11"/>
      <c r="I245" s="16" t="s">
        <v>261</v>
      </c>
    </row>
    <row r="246" spans="1:9" ht="15" customHeight="1">
      <c r="A246" s="135">
        <v>41</v>
      </c>
      <c r="B246" s="4" t="s">
        <v>12</v>
      </c>
      <c r="C246" s="7">
        <v>200</v>
      </c>
      <c r="D246" s="24">
        <v>637</v>
      </c>
      <c r="E246" s="8">
        <v>35</v>
      </c>
      <c r="F246" s="11">
        <v>10470</v>
      </c>
      <c r="G246" s="11"/>
      <c r="H246" s="11"/>
      <c r="I246" s="16" t="s">
        <v>262</v>
      </c>
    </row>
    <row r="247" spans="1:9" ht="15" customHeight="1">
      <c r="A247" s="135">
        <v>41</v>
      </c>
      <c r="B247" s="4" t="s">
        <v>12</v>
      </c>
      <c r="C247" s="7">
        <v>200</v>
      </c>
      <c r="D247" s="24">
        <v>632</v>
      </c>
      <c r="E247" s="8">
        <v>3</v>
      </c>
      <c r="F247" s="11">
        <v>150</v>
      </c>
      <c r="G247" s="11"/>
      <c r="H247" s="11"/>
      <c r="I247" s="16" t="s">
        <v>263</v>
      </c>
    </row>
    <row r="248" spans="1:9" ht="15" customHeight="1">
      <c r="A248" s="135">
        <v>41</v>
      </c>
      <c r="B248" s="4" t="s">
        <v>12</v>
      </c>
      <c r="C248" s="7">
        <v>200</v>
      </c>
      <c r="D248" s="24">
        <v>635</v>
      </c>
      <c r="E248" s="8">
        <v>3</v>
      </c>
      <c r="F248" s="11">
        <v>100</v>
      </c>
      <c r="G248" s="11"/>
      <c r="H248" s="11"/>
      <c r="I248" s="16" t="s">
        <v>264</v>
      </c>
    </row>
    <row r="249" spans="1:9" ht="15" customHeight="1">
      <c r="A249" s="135">
        <v>41</v>
      </c>
      <c r="B249" s="4" t="s">
        <v>12</v>
      </c>
      <c r="C249" s="7">
        <v>200</v>
      </c>
      <c r="D249" s="24">
        <v>637</v>
      </c>
      <c r="E249" s="8">
        <v>12</v>
      </c>
      <c r="F249" s="11">
        <v>30</v>
      </c>
      <c r="G249" s="11"/>
      <c r="H249" s="11"/>
      <c r="I249" s="16" t="s">
        <v>265</v>
      </c>
    </row>
    <row r="250" spans="1:9" ht="15" customHeight="1">
      <c r="A250" s="135">
        <v>41</v>
      </c>
      <c r="B250" s="4" t="s">
        <v>12</v>
      </c>
      <c r="C250" s="7">
        <v>200</v>
      </c>
      <c r="D250" s="24">
        <v>632</v>
      </c>
      <c r="E250" s="8">
        <v>2</v>
      </c>
      <c r="F250" s="11">
        <v>50</v>
      </c>
      <c r="G250" s="11"/>
      <c r="H250" s="11"/>
      <c r="I250" s="16" t="s">
        <v>266</v>
      </c>
    </row>
    <row r="251" spans="1:9" ht="15" customHeight="1">
      <c r="A251" s="135">
        <v>41</v>
      </c>
      <c r="B251" s="4" t="s">
        <v>12</v>
      </c>
      <c r="C251" s="7">
        <v>200</v>
      </c>
      <c r="D251" s="24">
        <v>633</v>
      </c>
      <c r="E251" s="8">
        <v>6</v>
      </c>
      <c r="F251" s="11">
        <v>200</v>
      </c>
      <c r="G251" s="11"/>
      <c r="H251" s="11"/>
      <c r="I251" s="16" t="s">
        <v>267</v>
      </c>
    </row>
    <row r="252" spans="1:9" ht="15" customHeight="1">
      <c r="A252" s="135">
        <v>41</v>
      </c>
      <c r="B252" s="4" t="s">
        <v>12</v>
      </c>
      <c r="C252" s="7">
        <v>200</v>
      </c>
      <c r="D252" s="24">
        <v>633</v>
      </c>
      <c r="E252" s="8">
        <v>13</v>
      </c>
      <c r="F252" s="11">
        <v>50</v>
      </c>
      <c r="G252" s="11"/>
      <c r="H252" s="11"/>
      <c r="I252" s="16" t="s">
        <v>268</v>
      </c>
    </row>
    <row r="253" spans="1:9" ht="15" customHeight="1">
      <c r="A253" s="135">
        <v>41</v>
      </c>
      <c r="B253" s="4" t="s">
        <v>12</v>
      </c>
      <c r="C253" s="7">
        <v>200</v>
      </c>
      <c r="D253" s="24">
        <v>635</v>
      </c>
      <c r="E253" s="8">
        <v>6</v>
      </c>
      <c r="F253" s="11">
        <v>150</v>
      </c>
      <c r="G253" s="11"/>
      <c r="H253" s="11"/>
      <c r="I253" s="16" t="s">
        <v>253</v>
      </c>
    </row>
    <row r="254" spans="1:9" ht="15" customHeight="1">
      <c r="A254" s="135">
        <v>41</v>
      </c>
      <c r="B254" s="4" t="s">
        <v>12</v>
      </c>
      <c r="C254" s="7">
        <v>200</v>
      </c>
      <c r="D254" s="24">
        <v>642</v>
      </c>
      <c r="E254" s="8">
        <v>1</v>
      </c>
      <c r="F254" s="11">
        <v>500</v>
      </c>
      <c r="G254" s="11"/>
      <c r="H254" s="11"/>
      <c r="I254" s="16" t="s">
        <v>269</v>
      </c>
    </row>
    <row r="255" spans="1:9" ht="15" customHeight="1">
      <c r="A255" s="135"/>
      <c r="B255" s="4"/>
      <c r="C255" s="7"/>
      <c r="D255" s="24"/>
      <c r="E255" s="8"/>
      <c r="F255" s="120">
        <f>SUM(F239:F254)</f>
        <v>16704</v>
      </c>
      <c r="G255" s="120"/>
      <c r="H255" s="120"/>
      <c r="I255" s="16"/>
    </row>
    <row r="256" spans="1:9" ht="15" customHeight="1">
      <c r="A256" s="249" t="s">
        <v>294</v>
      </c>
      <c r="B256" s="220"/>
      <c r="C256" s="220"/>
      <c r="D256" s="220"/>
      <c r="E256" s="220"/>
      <c r="F256" s="220"/>
      <c r="G256" s="220"/>
      <c r="H256" s="220"/>
      <c r="I256" s="221"/>
    </row>
    <row r="257" spans="1:9" ht="15" customHeight="1">
      <c r="A257" s="135">
        <v>41</v>
      </c>
      <c r="B257" s="4" t="s">
        <v>45</v>
      </c>
      <c r="C257" s="7">
        <v>200</v>
      </c>
      <c r="D257" s="24">
        <v>642</v>
      </c>
      <c r="E257" s="8">
        <v>14</v>
      </c>
      <c r="F257" s="11">
        <v>300</v>
      </c>
      <c r="G257" s="11"/>
      <c r="H257" s="11"/>
      <c r="I257" s="16" t="s">
        <v>270</v>
      </c>
    </row>
    <row r="258" spans="1:9" ht="15" customHeight="1">
      <c r="A258" s="135">
        <v>41</v>
      </c>
      <c r="B258" s="4" t="s">
        <v>45</v>
      </c>
      <c r="C258" s="7">
        <v>400</v>
      </c>
      <c r="D258" s="24">
        <v>637</v>
      </c>
      <c r="E258" s="8">
        <v>2</v>
      </c>
      <c r="F258" s="11">
        <v>200</v>
      </c>
      <c r="G258" s="11"/>
      <c r="H258" s="11"/>
      <c r="I258" s="16" t="s">
        <v>271</v>
      </c>
    </row>
    <row r="259" spans="1:9" ht="15" customHeight="1">
      <c r="A259" s="135">
        <v>41</v>
      </c>
      <c r="B259" s="4" t="s">
        <v>45</v>
      </c>
      <c r="C259" s="7">
        <v>400</v>
      </c>
      <c r="D259" s="24">
        <v>637</v>
      </c>
      <c r="E259" s="8">
        <v>2</v>
      </c>
      <c r="F259" s="11">
        <v>400</v>
      </c>
      <c r="G259" s="11"/>
      <c r="H259" s="11"/>
      <c r="I259" s="16" t="s">
        <v>272</v>
      </c>
    </row>
    <row r="260" spans="1:9" ht="15" customHeight="1">
      <c r="A260" s="135">
        <v>41</v>
      </c>
      <c r="B260" s="4" t="s">
        <v>45</v>
      </c>
      <c r="C260" s="7">
        <v>400</v>
      </c>
      <c r="D260" s="24">
        <v>637</v>
      </c>
      <c r="E260" s="8">
        <v>2</v>
      </c>
      <c r="F260" s="11">
        <v>150</v>
      </c>
      <c r="G260" s="11"/>
      <c r="H260" s="11"/>
      <c r="I260" s="16" t="s">
        <v>273</v>
      </c>
    </row>
    <row r="261" spans="1:9" ht="15" customHeight="1">
      <c r="A261" s="135">
        <v>41</v>
      </c>
      <c r="B261" s="4" t="s">
        <v>45</v>
      </c>
      <c r="C261" s="7">
        <v>400</v>
      </c>
      <c r="D261" s="24">
        <v>642</v>
      </c>
      <c r="E261" s="8">
        <v>14</v>
      </c>
      <c r="F261" s="11">
        <v>200</v>
      </c>
      <c r="G261" s="11"/>
      <c r="H261" s="11"/>
      <c r="I261" s="16" t="s">
        <v>274</v>
      </c>
    </row>
    <row r="262" spans="1:9" ht="15" customHeight="1">
      <c r="A262" s="135"/>
      <c r="B262" s="4"/>
      <c r="C262" s="7"/>
      <c r="D262" s="24"/>
      <c r="E262" s="8"/>
      <c r="F262" s="121">
        <v>1250</v>
      </c>
      <c r="G262" s="120"/>
      <c r="H262" s="120"/>
      <c r="I262" s="16"/>
    </row>
    <row r="263" spans="1:9" ht="15" customHeight="1">
      <c r="A263" s="135"/>
      <c r="B263" s="250" t="s">
        <v>275</v>
      </c>
      <c r="C263" s="250"/>
      <c r="D263" s="250"/>
      <c r="E263" s="251"/>
      <c r="F263" s="182">
        <v>119122.8</v>
      </c>
      <c r="G263" s="119"/>
      <c r="H263" s="119"/>
      <c r="I263" s="16"/>
    </row>
    <row r="264" spans="1:9" ht="15" customHeight="1">
      <c r="A264" s="104"/>
      <c r="B264" s="227" t="s">
        <v>276</v>
      </c>
      <c r="C264" s="227"/>
      <c r="D264" s="227"/>
      <c r="E264" s="228"/>
      <c r="F264" s="172">
        <v>24148.2</v>
      </c>
      <c r="G264" s="172"/>
      <c r="H264" s="173"/>
      <c r="I264" s="42"/>
    </row>
    <row r="265" spans="1:9" ht="15" customHeight="1">
      <c r="A265" s="96" t="s">
        <v>17</v>
      </c>
      <c r="B265" s="107"/>
      <c r="C265" s="107"/>
      <c r="D265" s="107"/>
      <c r="E265" s="74"/>
      <c r="F265" s="74"/>
      <c r="G265" s="74"/>
      <c r="H265" s="74"/>
      <c r="I265" s="73"/>
    </row>
    <row r="266" spans="1:9" ht="15" customHeight="1">
      <c r="A266" s="106" t="s">
        <v>18</v>
      </c>
      <c r="B266" s="109"/>
      <c r="C266" s="109"/>
      <c r="D266" s="109"/>
      <c r="E266" s="72"/>
      <c r="F266" s="72"/>
      <c r="G266" s="72"/>
      <c r="H266" s="72"/>
      <c r="I266" s="16"/>
    </row>
    <row r="267" spans="1:9" ht="15" customHeight="1">
      <c r="A267" s="108" t="s">
        <v>58</v>
      </c>
      <c r="B267" s="4"/>
      <c r="C267" s="5"/>
      <c r="D267" s="24">
        <v>332</v>
      </c>
      <c r="E267" s="8">
        <v>1</v>
      </c>
      <c r="F267" s="11">
        <v>454600</v>
      </c>
      <c r="G267" s="11"/>
      <c r="H267" s="11"/>
      <c r="I267" s="16" t="s">
        <v>64</v>
      </c>
    </row>
    <row r="268" spans="1:9" ht="15" customHeight="1">
      <c r="A268" s="10">
        <v>37</v>
      </c>
      <c r="B268" s="4"/>
      <c r="C268" s="5"/>
      <c r="D268" s="24">
        <v>322</v>
      </c>
      <c r="E268" s="14">
        <v>4</v>
      </c>
      <c r="F268" s="11">
        <v>125100</v>
      </c>
      <c r="G268" s="11"/>
      <c r="H268" s="11"/>
      <c r="I268" s="16" t="s">
        <v>65</v>
      </c>
    </row>
    <row r="269" spans="1:9" ht="15" customHeight="1">
      <c r="A269" s="10">
        <v>111</v>
      </c>
      <c r="B269" s="4"/>
      <c r="C269" s="5"/>
      <c r="D269" s="24"/>
      <c r="E269" s="14"/>
      <c r="F269" s="11"/>
      <c r="G269" s="11"/>
      <c r="H269" s="11"/>
      <c r="I269" s="16"/>
    </row>
    <row r="270" spans="1:9" ht="15" customHeight="1">
      <c r="A270" s="10"/>
      <c r="B270" s="4"/>
      <c r="C270" s="5"/>
      <c r="D270" s="24"/>
      <c r="E270" s="14"/>
      <c r="F270" s="11"/>
      <c r="G270" s="11"/>
      <c r="H270" s="11"/>
      <c r="I270" s="16"/>
    </row>
    <row r="271" spans="1:9" ht="15" customHeight="1">
      <c r="A271" s="10"/>
      <c r="B271" s="4"/>
      <c r="C271" s="5"/>
      <c r="D271" s="24"/>
      <c r="E271" s="14"/>
      <c r="F271" s="11"/>
      <c r="G271" s="11"/>
      <c r="H271" s="11"/>
      <c r="I271" s="16"/>
    </row>
    <row r="272" spans="1:9" ht="15" customHeight="1">
      <c r="A272" s="10"/>
      <c r="B272" s="98"/>
      <c r="C272" s="98"/>
      <c r="D272" s="98"/>
      <c r="E272" s="99"/>
      <c r="F272" s="169">
        <f>F267+F268</f>
        <v>579700</v>
      </c>
      <c r="G272" s="121"/>
      <c r="H272" s="169"/>
      <c r="I272" s="16"/>
    </row>
    <row r="273" spans="1:9" ht="15" customHeight="1">
      <c r="A273" s="97" t="s">
        <v>44</v>
      </c>
      <c r="B273" s="98"/>
      <c r="C273" s="98"/>
      <c r="D273" s="98"/>
      <c r="E273" s="99"/>
      <c r="F273" s="169"/>
      <c r="G273" s="121"/>
      <c r="H273" s="169"/>
      <c r="I273" s="75"/>
    </row>
    <row r="274" spans="1:9" ht="15" customHeight="1">
      <c r="A274" s="97" t="s">
        <v>20</v>
      </c>
      <c r="B274" s="107"/>
      <c r="C274" s="107"/>
      <c r="D274" s="107"/>
      <c r="E274" s="107"/>
      <c r="F274" s="74"/>
      <c r="G274" s="74"/>
      <c r="H274" s="74"/>
      <c r="I274" s="73"/>
    </row>
    <row r="275" spans="1:9" ht="15" customHeight="1">
      <c r="A275" s="106" t="s">
        <v>46</v>
      </c>
      <c r="B275" s="107"/>
      <c r="C275" s="107"/>
      <c r="D275" s="107"/>
      <c r="E275" s="74"/>
      <c r="F275" s="74"/>
      <c r="G275" s="74"/>
      <c r="H275" s="74"/>
      <c r="I275" s="73"/>
    </row>
    <row r="276" spans="1:9" ht="15" customHeight="1">
      <c r="A276" s="106" t="s">
        <v>18</v>
      </c>
      <c r="B276" s="109"/>
      <c r="C276" s="72"/>
      <c r="D276" s="72"/>
      <c r="E276" s="72"/>
      <c r="F276" s="72"/>
      <c r="G276" s="72"/>
      <c r="H276" s="72"/>
      <c r="I276" s="16"/>
    </row>
    <row r="277" spans="1:9" ht="15" customHeight="1">
      <c r="A277" s="108" t="s">
        <v>50</v>
      </c>
      <c r="B277" s="4" t="s">
        <v>12</v>
      </c>
      <c r="C277" s="5">
        <v>200</v>
      </c>
      <c r="D277" s="24">
        <v>717</v>
      </c>
      <c r="E277" s="8">
        <v>1</v>
      </c>
      <c r="F277" s="11">
        <v>0</v>
      </c>
      <c r="G277" s="11"/>
      <c r="H277" s="11"/>
      <c r="I277" s="16" t="s">
        <v>61</v>
      </c>
    </row>
    <row r="278" spans="1:9" ht="15" customHeight="1">
      <c r="A278" s="10">
        <v>37</v>
      </c>
      <c r="B278" s="4" t="s">
        <v>12</v>
      </c>
      <c r="C278" s="5">
        <v>200</v>
      </c>
      <c r="D278" s="24">
        <v>717</v>
      </c>
      <c r="E278" s="14">
        <v>2</v>
      </c>
      <c r="F278" s="11">
        <v>0</v>
      </c>
      <c r="G278" s="11"/>
      <c r="H278" s="11"/>
      <c r="I278" s="16" t="s">
        <v>62</v>
      </c>
    </row>
    <row r="279" spans="1:9" ht="15" customHeight="1">
      <c r="A279" s="10">
        <v>111</v>
      </c>
      <c r="B279" s="4" t="s">
        <v>14</v>
      </c>
      <c r="C279" s="5">
        <v>300</v>
      </c>
      <c r="D279" s="24">
        <v>717</v>
      </c>
      <c r="E279" s="14">
        <v>1</v>
      </c>
      <c r="F279" s="11">
        <v>0</v>
      </c>
      <c r="G279" s="11"/>
      <c r="H279" s="11"/>
      <c r="I279" s="16" t="s">
        <v>63</v>
      </c>
    </row>
    <row r="280" spans="1:9" ht="15" customHeight="1">
      <c r="A280" s="10">
        <v>41</v>
      </c>
      <c r="B280" s="4"/>
      <c r="C280" s="5"/>
      <c r="D280" s="24"/>
      <c r="E280" s="14"/>
      <c r="F280" s="11"/>
      <c r="G280" s="11"/>
      <c r="H280" s="11"/>
      <c r="I280" s="16"/>
    </row>
    <row r="281" spans="1:9" ht="15" customHeight="1">
      <c r="A281" s="10"/>
      <c r="B281" s="4"/>
      <c r="C281" s="5"/>
      <c r="D281" s="24"/>
      <c r="E281" s="14"/>
      <c r="F281" s="11"/>
      <c r="G281" s="11"/>
      <c r="H281" s="11"/>
      <c r="I281" s="16"/>
    </row>
    <row r="282" spans="1:9" ht="15" customHeight="1">
      <c r="A282" s="10"/>
      <c r="B282" s="4"/>
      <c r="C282" s="5"/>
      <c r="D282" s="24"/>
      <c r="E282" s="14"/>
      <c r="F282" s="11"/>
      <c r="G282" s="11"/>
      <c r="H282" s="11"/>
      <c r="I282" s="16"/>
    </row>
    <row r="283" spans="1:9" ht="15" customHeight="1">
      <c r="A283" s="10"/>
      <c r="B283" s="98"/>
      <c r="C283" s="98"/>
      <c r="D283" s="98"/>
      <c r="E283" s="99"/>
      <c r="F283" s="169">
        <f>F277+F278+F279+F280</f>
        <v>0</v>
      </c>
      <c r="G283" s="121"/>
      <c r="H283" s="169"/>
      <c r="I283" s="16"/>
    </row>
    <row r="284" spans="1:9" ht="15" customHeight="1">
      <c r="A284" s="97" t="s">
        <v>17</v>
      </c>
      <c r="B284" s="98"/>
      <c r="C284" s="98"/>
      <c r="D284" s="98"/>
      <c r="E284" s="99"/>
      <c r="F284" s="169"/>
      <c r="G284" s="121"/>
      <c r="H284" s="169"/>
      <c r="I284" s="75"/>
    </row>
    <row r="285" spans="1:9" ht="15" customHeight="1">
      <c r="A285" s="97" t="s">
        <v>20</v>
      </c>
      <c r="B285" s="107"/>
      <c r="C285" s="107"/>
      <c r="D285" s="107"/>
      <c r="E285" s="107"/>
      <c r="F285" s="107"/>
      <c r="G285" s="74"/>
      <c r="H285" s="74"/>
      <c r="I285" s="73"/>
    </row>
    <row r="286" spans="1:9" ht="15" customHeight="1">
      <c r="A286" s="238" t="s">
        <v>46</v>
      </c>
      <c r="B286" s="239"/>
      <c r="C286" s="239"/>
      <c r="D286" s="109"/>
      <c r="E286" s="72"/>
      <c r="F286" s="72"/>
      <c r="G286" s="72"/>
      <c r="H286" s="72"/>
      <c r="I286" s="17"/>
    </row>
    <row r="287" spans="1:9" ht="15" customHeight="1">
      <c r="A287" s="240" t="s">
        <v>58</v>
      </c>
      <c r="B287" s="241"/>
      <c r="C287" s="6"/>
      <c r="D287" s="24">
        <v>513</v>
      </c>
      <c r="E287" s="8">
        <v>1</v>
      </c>
      <c r="F287" s="34">
        <v>0</v>
      </c>
      <c r="G287" s="34"/>
      <c r="H287" s="34"/>
      <c r="I287" s="16" t="s">
        <v>60</v>
      </c>
    </row>
    <row r="288" spans="1:9" ht="15" customHeight="1" thickBot="1">
      <c r="A288" s="3">
        <v>37</v>
      </c>
      <c r="B288" s="100"/>
      <c r="C288" s="100"/>
      <c r="D288" s="100"/>
      <c r="E288" s="100"/>
      <c r="F288" s="178">
        <v>0</v>
      </c>
      <c r="G288" s="179"/>
      <c r="H288" s="178"/>
      <c r="I288" s="35"/>
    </row>
    <row r="289" spans="1:9" ht="15" customHeight="1">
      <c r="A289" s="100" t="s">
        <v>59</v>
      </c>
      <c r="B289" s="107"/>
      <c r="C289" s="107"/>
      <c r="D289" s="107"/>
      <c r="E289" s="107"/>
      <c r="F289" s="74"/>
      <c r="G289" s="74"/>
      <c r="H289" s="74"/>
      <c r="I289" s="73"/>
    </row>
    <row r="290" spans="1:9" ht="15" customHeight="1">
      <c r="A290" s="234" t="s">
        <v>46</v>
      </c>
      <c r="B290" s="235"/>
      <c r="C290" s="235"/>
      <c r="D290" s="109"/>
      <c r="E290" s="72"/>
      <c r="F290" s="72"/>
      <c r="G290" s="72"/>
      <c r="H290" s="72"/>
      <c r="I290" s="17"/>
    </row>
    <row r="291" spans="1:9" ht="15" customHeight="1">
      <c r="A291" s="236" t="s">
        <v>19</v>
      </c>
      <c r="B291" s="237"/>
      <c r="C291" s="6"/>
      <c r="D291" s="24">
        <v>821</v>
      </c>
      <c r="E291" s="8">
        <v>4</v>
      </c>
      <c r="F291" s="34">
        <v>454502</v>
      </c>
      <c r="G291" s="34"/>
      <c r="H291" s="34"/>
      <c r="I291" s="17" t="s">
        <v>47</v>
      </c>
    </row>
    <row r="292" spans="1:9" ht="15" customHeight="1" thickBot="1">
      <c r="A292" s="204"/>
      <c r="B292" s="205"/>
      <c r="C292" s="206"/>
      <c r="D292" s="100"/>
      <c r="E292" s="100"/>
      <c r="F292" s="178"/>
      <c r="G292" s="179"/>
      <c r="H292" s="178"/>
      <c r="I292" s="35"/>
    </row>
    <row r="293" spans="1:9" ht="15" customHeight="1" thickBot="1">
      <c r="A293" s="229" t="s">
        <v>17</v>
      </c>
      <c r="B293" s="230"/>
      <c r="C293" s="231"/>
      <c r="D293" s="105"/>
      <c r="E293" s="105"/>
      <c r="F293" s="180">
        <v>454502</v>
      </c>
      <c r="G293" s="181"/>
      <c r="H293" s="180"/>
      <c r="I293" s="48"/>
    </row>
    <row r="294" spans="1:9" ht="15" customHeight="1">
      <c r="A294" s="232" t="s">
        <v>48</v>
      </c>
      <c r="B294" s="233"/>
      <c r="C294" s="233"/>
      <c r="D294" s="63"/>
      <c r="E294" s="46"/>
      <c r="F294" s="183"/>
      <c r="G294" s="183"/>
      <c r="H294" s="183"/>
      <c r="I294" s="49"/>
    </row>
    <row r="295" spans="1:9" ht="15" customHeight="1">
      <c r="A295" s="43"/>
      <c r="B295" s="44"/>
      <c r="C295" s="43"/>
      <c r="D295" s="63"/>
      <c r="E295" s="45"/>
      <c r="F295" s="47"/>
      <c r="G295" s="47"/>
      <c r="H295" s="47"/>
      <c r="I295" s="48"/>
    </row>
    <row r="296" spans="1:9" ht="15" customHeight="1" thickBot="1">
      <c r="A296" s="43"/>
      <c r="B296" s="44"/>
      <c r="C296" s="43"/>
      <c r="D296" s="63"/>
      <c r="E296" s="46"/>
      <c r="F296" s="47"/>
      <c r="G296" s="47"/>
      <c r="H296" s="47"/>
      <c r="I296" s="48"/>
    </row>
    <row r="297" spans="1:9" ht="15" customHeight="1">
      <c r="A297" s="43"/>
      <c r="B297" s="44"/>
      <c r="C297" s="242" t="s">
        <v>66</v>
      </c>
      <c r="D297" s="243"/>
      <c r="E297" s="46"/>
      <c r="F297" s="192">
        <v>722971</v>
      </c>
      <c r="G297" s="56"/>
      <c r="H297" s="57"/>
      <c r="I297" s="48"/>
    </row>
    <row r="298" spans="1:9" ht="15" customHeight="1">
      <c r="A298" s="43"/>
      <c r="B298" s="50"/>
      <c r="C298" s="244" t="s">
        <v>277</v>
      </c>
      <c r="D298" s="245"/>
      <c r="E298" s="46"/>
      <c r="F298" s="193">
        <v>722971</v>
      </c>
      <c r="G298" s="85"/>
      <c r="H298" s="86"/>
      <c r="I298" s="48"/>
    </row>
    <row r="299" spans="1:9" ht="15" customHeight="1" thickBot="1">
      <c r="A299" s="50"/>
      <c r="B299" s="2"/>
      <c r="C299" s="225" t="s">
        <v>49</v>
      </c>
      <c r="D299" s="226"/>
      <c r="E299" s="51"/>
      <c r="F299" s="194">
        <v>0</v>
      </c>
      <c r="G299" s="58"/>
      <c r="H299" s="59"/>
      <c r="I299" s="19"/>
    </row>
    <row r="300" spans="1:9" ht="15" customHeight="1">
      <c r="A300" s="2"/>
      <c r="B300" s="38"/>
      <c r="C300" s="51"/>
      <c r="D300" s="64"/>
      <c r="E300" s="51"/>
      <c r="F300" s="52"/>
      <c r="G300" s="52"/>
      <c r="H300" s="52"/>
      <c r="I300" s="69"/>
    </row>
    <row r="301" spans="1:9" ht="15" customHeight="1">
      <c r="A301" s="38"/>
      <c r="B301" s="69"/>
      <c r="C301" s="51"/>
      <c r="D301" s="64"/>
      <c r="E301" s="51"/>
      <c r="F301" s="53"/>
      <c r="G301" s="52"/>
      <c r="H301" s="53"/>
      <c r="I301" s="69"/>
    </row>
    <row r="302" spans="1:9" ht="23.25" customHeight="1">
      <c r="A302" s="68"/>
      <c r="B302" s="69"/>
      <c r="C302" s="222" t="s">
        <v>278</v>
      </c>
      <c r="D302" s="222"/>
      <c r="E302" s="51"/>
      <c r="F302" s="61" t="s">
        <v>51</v>
      </c>
      <c r="G302" s="223" t="s">
        <v>52</v>
      </c>
      <c r="H302" s="224"/>
      <c r="I302" s="71"/>
    </row>
    <row r="303" spans="1:9" ht="18.75" customHeight="1">
      <c r="A303" s="68"/>
      <c r="B303" s="261" t="s">
        <v>299</v>
      </c>
      <c r="C303" s="261"/>
      <c r="D303" s="261"/>
      <c r="E303" s="261"/>
      <c r="F303" s="261"/>
      <c r="G303" s="261"/>
      <c r="H303" s="261"/>
      <c r="I303" s="261"/>
    </row>
    <row r="304" spans="1:9" ht="20.25" customHeight="1">
      <c r="A304" s="70"/>
      <c r="B304" s="261" t="s">
        <v>300</v>
      </c>
      <c r="C304" s="261"/>
      <c r="D304" s="261"/>
      <c r="E304" s="261"/>
      <c r="F304" s="261"/>
      <c r="G304" s="261"/>
      <c r="H304" s="261"/>
      <c r="I304" s="261"/>
    </row>
    <row r="305" spans="1:9" ht="21.75" customHeight="1">
      <c r="A305" s="68"/>
      <c r="B305" s="261" t="s">
        <v>298</v>
      </c>
      <c r="C305" s="261"/>
      <c r="D305" s="261"/>
      <c r="E305" s="261"/>
      <c r="F305" s="261"/>
      <c r="G305" s="261"/>
      <c r="H305" s="261"/>
      <c r="I305" s="261"/>
    </row>
    <row r="306" spans="1:9" ht="39" customHeight="1">
      <c r="A306" s="13"/>
      <c r="B306" s="262" t="s">
        <v>301</v>
      </c>
      <c r="C306" s="262"/>
      <c r="D306" s="262"/>
      <c r="E306" s="262"/>
      <c r="F306" s="262"/>
      <c r="G306" s="262"/>
      <c r="H306" s="262"/>
      <c r="I306" s="262"/>
    </row>
    <row r="307" spans="1:9" ht="21" customHeight="1">
      <c r="A307" s="39"/>
      <c r="B307" s="39"/>
      <c r="C307" s="71"/>
      <c r="D307" s="71"/>
      <c r="E307" s="71"/>
      <c r="F307" s="71"/>
      <c r="G307" s="263" t="s">
        <v>80</v>
      </c>
      <c r="H307" s="263"/>
      <c r="I307" s="263"/>
    </row>
    <row r="308" spans="1:9" ht="26.25" customHeight="1">
      <c r="A308" s="39"/>
      <c r="B308" s="39"/>
      <c r="C308" s="69"/>
      <c r="D308" s="69"/>
      <c r="E308" s="69"/>
      <c r="F308" s="69"/>
      <c r="G308" s="264" t="s">
        <v>81</v>
      </c>
      <c r="H308" s="264"/>
      <c r="I308" s="264"/>
    </row>
    <row r="309" spans="1:8" ht="21.75" customHeight="1">
      <c r="A309" s="39"/>
      <c r="C309" s="13"/>
      <c r="D309" s="65"/>
      <c r="E309" s="13"/>
      <c r="F309" s="13"/>
      <c r="G309" s="13"/>
      <c r="H309" s="13"/>
    </row>
    <row r="310" spans="3:8" ht="15" customHeight="1">
      <c r="C310" s="13"/>
      <c r="D310" s="66"/>
      <c r="E310" s="22"/>
      <c r="F310" s="54"/>
      <c r="G310" s="54"/>
      <c r="H310" s="54"/>
    </row>
    <row r="311" spans="3:8" ht="15" customHeight="1">
      <c r="C311" s="13"/>
      <c r="D311" s="66"/>
      <c r="E311" s="12"/>
      <c r="F311" s="54"/>
      <c r="G311" s="54"/>
      <c r="H311" s="54"/>
    </row>
    <row r="312" spans="3:8" ht="15" customHeight="1">
      <c r="C312" s="13"/>
      <c r="D312" s="66"/>
      <c r="E312" s="12"/>
      <c r="F312" s="54"/>
      <c r="G312" s="54"/>
      <c r="H312" s="54"/>
    </row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33.75" customHeight="1"/>
    <row r="325" ht="35.25" customHeight="1"/>
    <row r="326" ht="23.25" customHeight="1"/>
    <row r="327" ht="18" customHeight="1"/>
    <row r="328" ht="21" customHeight="1"/>
    <row r="329" ht="42.75" customHeight="1"/>
    <row r="330" ht="24.75" customHeight="1"/>
    <row r="331" ht="27" customHeight="1"/>
    <row r="332" ht="22.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22.5" customHeight="1"/>
    <row r="346" ht="15" customHeight="1"/>
    <row r="347" ht="15" customHeight="1"/>
    <row r="348" ht="15" customHeight="1"/>
    <row r="349" ht="22.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spans="1:9" s="36" customFormat="1" ht="18" customHeight="1">
      <c r="A390"/>
      <c r="B390"/>
      <c r="C390" s="41"/>
      <c r="D390" s="67"/>
      <c r="E390" s="23"/>
      <c r="F390" s="1"/>
      <c r="G390" s="1"/>
      <c r="H390" s="1"/>
      <c r="I390" s="20"/>
    </row>
    <row r="391" ht="15" customHeight="1"/>
    <row r="392" ht="15" customHeight="1"/>
    <row r="393" ht="15" customHeight="1"/>
    <row r="394" spans="1:9" s="36" customFormat="1" ht="18" customHeight="1">
      <c r="A394"/>
      <c r="B394"/>
      <c r="C394" s="41"/>
      <c r="D394" s="67"/>
      <c r="E394" s="23"/>
      <c r="F394" s="1"/>
      <c r="G394" s="1"/>
      <c r="H394" s="1"/>
      <c r="I394" s="20"/>
    </row>
    <row r="395" ht="15" customHeight="1"/>
    <row r="396" ht="15" customHeight="1"/>
    <row r="397" ht="15" customHeight="1"/>
    <row r="398" ht="15" customHeight="1"/>
    <row r="399" ht="15" customHeight="1"/>
    <row r="400" spans="1:9" s="36" customFormat="1" ht="20.25" customHeight="1">
      <c r="A400"/>
      <c r="B400"/>
      <c r="C400" s="41"/>
      <c r="D400" s="67"/>
      <c r="E400" s="23"/>
      <c r="F400" s="1"/>
      <c r="G400" s="1"/>
      <c r="H400" s="1"/>
      <c r="I400" s="20"/>
    </row>
    <row r="401" ht="15" customHeight="1"/>
    <row r="402" ht="15" customHeight="1"/>
    <row r="403" spans="1:9" s="36" customFormat="1" ht="20.25" customHeight="1">
      <c r="A403"/>
      <c r="B403"/>
      <c r="C403" s="41"/>
      <c r="D403" s="67"/>
      <c r="E403" s="23"/>
      <c r="F403" s="1"/>
      <c r="G403" s="1"/>
      <c r="H403" s="1"/>
      <c r="I403" s="20"/>
    </row>
    <row r="404" ht="15" customHeight="1"/>
    <row r="405" ht="15" customHeight="1"/>
    <row r="406" spans="1:9" s="37" customFormat="1" ht="12.75">
      <c r="A406"/>
      <c r="B406"/>
      <c r="C406" s="41"/>
      <c r="D406" s="67"/>
      <c r="E406" s="23"/>
      <c r="F406" s="1"/>
      <c r="G406" s="1"/>
      <c r="H406" s="1"/>
      <c r="I406" s="20"/>
    </row>
    <row r="407" spans="1:9" s="37" customFormat="1" ht="20.25" customHeight="1">
      <c r="A407"/>
      <c r="B407"/>
      <c r="C407" s="41"/>
      <c r="D407" s="67"/>
      <c r="E407" s="23"/>
      <c r="F407" s="1"/>
      <c r="G407" s="1"/>
      <c r="H407" s="1"/>
      <c r="I407" s="20"/>
    </row>
    <row r="408" ht="20.2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20.2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8" ht="15" customHeight="1"/>
    <row r="429" ht="15" customHeight="1"/>
    <row r="430" ht="15" customHeight="1"/>
    <row r="432" ht="15.75" customHeight="1"/>
    <row r="433" spans="1:9" s="36" customFormat="1" ht="15.75" customHeight="1">
      <c r="A433"/>
      <c r="B433"/>
      <c r="C433" s="41"/>
      <c r="D433" s="67"/>
      <c r="E433" s="23"/>
      <c r="F433" s="1"/>
      <c r="G433" s="1"/>
      <c r="H433" s="1"/>
      <c r="I433" s="20"/>
    </row>
    <row r="434" spans="1:9" s="36" customFormat="1" ht="15.75" customHeight="1">
      <c r="A434"/>
      <c r="B434"/>
      <c r="C434" s="41"/>
      <c r="D434" s="67"/>
      <c r="E434" s="23"/>
      <c r="F434" s="1"/>
      <c r="G434" s="1"/>
      <c r="H434" s="1"/>
      <c r="I434" s="20"/>
    </row>
    <row r="435" spans="1:9" s="36" customFormat="1" ht="15.75" customHeight="1">
      <c r="A435"/>
      <c r="B435"/>
      <c r="C435" s="41"/>
      <c r="D435" s="67"/>
      <c r="E435" s="23"/>
      <c r="F435" s="1"/>
      <c r="G435" s="1"/>
      <c r="H435" s="1"/>
      <c r="I435" s="20"/>
    </row>
    <row r="436" spans="1:9" s="36" customFormat="1" ht="15.75">
      <c r="A436"/>
      <c r="B436"/>
      <c r="C436" s="41"/>
      <c r="D436" s="67"/>
      <c r="E436" s="23"/>
      <c r="F436" s="1"/>
      <c r="G436" s="1"/>
      <c r="H436" s="1"/>
      <c r="I436" s="20"/>
    </row>
    <row r="439" ht="15" customHeight="1"/>
  </sheetData>
  <sheetProtection/>
  <mergeCells count="42">
    <mergeCell ref="A121:I121"/>
    <mergeCell ref="A212:I212"/>
    <mergeCell ref="A188:I188"/>
    <mergeCell ref="A208:I208"/>
    <mergeCell ref="A164:I164"/>
    <mergeCell ref="B170:H170"/>
    <mergeCell ref="B304:I304"/>
    <mergeCell ref="B305:I305"/>
    <mergeCell ref="B306:I306"/>
    <mergeCell ref="B303:I303"/>
    <mergeCell ref="G307:I307"/>
    <mergeCell ref="G308:I308"/>
    <mergeCell ref="C297:D297"/>
    <mergeCell ref="C298:D298"/>
    <mergeCell ref="A223:I223"/>
    <mergeCell ref="A256:I256"/>
    <mergeCell ref="B263:E263"/>
    <mergeCell ref="B93:I93"/>
    <mergeCell ref="B152:H152"/>
    <mergeCell ref="B227:H227"/>
    <mergeCell ref="A238:I238"/>
    <mergeCell ref="A116:I116"/>
    <mergeCell ref="C302:D302"/>
    <mergeCell ref="G302:H302"/>
    <mergeCell ref="C299:D299"/>
    <mergeCell ref="B264:E264"/>
    <mergeCell ref="A293:C293"/>
    <mergeCell ref="A294:C294"/>
    <mergeCell ref="A290:C290"/>
    <mergeCell ref="A291:B291"/>
    <mergeCell ref="A286:C286"/>
    <mergeCell ref="A287:B287"/>
    <mergeCell ref="A60:I61"/>
    <mergeCell ref="A71:E71"/>
    <mergeCell ref="A292:C292"/>
    <mergeCell ref="A1:I1"/>
    <mergeCell ref="A3:I3"/>
    <mergeCell ref="A4:I4"/>
    <mergeCell ref="A59:E59"/>
    <mergeCell ref="A72:F72"/>
    <mergeCell ref="A82:F82"/>
    <mergeCell ref="B62:I62"/>
  </mergeCells>
  <printOptions/>
  <pageMargins left="0.3937007874015748" right="0.3937007874015748" top="0.3937007874015748" bottom="0.3937007874015748" header="0.5118110236220472" footer="0.5118110236220472"/>
  <pageSetup fitToHeight="6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6" width="18.66015625" style="0" customWidth="1"/>
  </cols>
  <sheetData>
    <row r="1" spans="2:6" ht="12.75">
      <c r="B1" s="88" t="s">
        <v>69</v>
      </c>
      <c r="C1" s="88"/>
      <c r="D1" s="92"/>
      <c r="E1" s="92"/>
      <c r="F1" s="92"/>
    </row>
    <row r="2" spans="2:6" ht="12.75">
      <c r="B2" s="88" t="s">
        <v>70</v>
      </c>
      <c r="C2" s="88"/>
      <c r="D2" s="92"/>
      <c r="E2" s="92"/>
      <c r="F2" s="92"/>
    </row>
    <row r="3" spans="2:6" ht="12.75">
      <c r="B3" s="89"/>
      <c r="C3" s="89"/>
      <c r="D3" s="93"/>
      <c r="E3" s="93"/>
      <c r="F3" s="93"/>
    </row>
    <row r="4" spans="2:6" ht="51">
      <c r="B4" s="89" t="s">
        <v>71</v>
      </c>
      <c r="C4" s="89"/>
      <c r="D4" s="93"/>
      <c r="E4" s="93"/>
      <c r="F4" s="93"/>
    </row>
    <row r="5" spans="2:6" ht="12.75">
      <c r="B5" s="89"/>
      <c r="C5" s="89"/>
      <c r="D5" s="93"/>
      <c r="E5" s="93"/>
      <c r="F5" s="93"/>
    </row>
    <row r="6" spans="2:6" ht="12.75">
      <c r="B6" s="88" t="s">
        <v>72</v>
      </c>
      <c r="C6" s="88"/>
      <c r="D6" s="92"/>
      <c r="E6" s="92" t="s">
        <v>73</v>
      </c>
      <c r="F6" s="92" t="s">
        <v>74</v>
      </c>
    </row>
    <row r="7" spans="2:6" ht="13.5" thickBot="1">
      <c r="B7" s="89"/>
      <c r="C7" s="89"/>
      <c r="D7" s="93"/>
      <c r="E7" s="93"/>
      <c r="F7" s="93"/>
    </row>
    <row r="8" spans="2:6" ht="39" thickBot="1">
      <c r="B8" s="90" t="s">
        <v>75</v>
      </c>
      <c r="C8" s="91"/>
      <c r="D8" s="94"/>
      <c r="E8" s="94">
        <v>15</v>
      </c>
      <c r="F8" s="95" t="s">
        <v>76</v>
      </c>
    </row>
    <row r="9" spans="2:6" ht="12.75">
      <c r="B9" s="89"/>
      <c r="C9" s="89"/>
      <c r="D9" s="93"/>
      <c r="E9" s="93"/>
      <c r="F9" s="9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2015-12-08T10:16:56Z</cp:lastPrinted>
  <dcterms:created xsi:type="dcterms:W3CDTF">2012-11-13T18:14:56Z</dcterms:created>
  <dcterms:modified xsi:type="dcterms:W3CDTF">2015-12-09T17:23:13Z</dcterms:modified>
  <cp:category/>
  <cp:version/>
  <cp:contentType/>
  <cp:contentStatus/>
</cp:coreProperties>
</file>